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6605" windowHeight="7995"/>
  </bookViews>
  <sheets>
    <sheet name="PRF III Road" sheetId="1" r:id="rId1"/>
    <sheet name="PRFII Road" sheetId="2" r:id="rId2"/>
    <sheet name="Sheet3" sheetId="3" r:id="rId3"/>
  </sheets>
  <definedNames>
    <definedName name="_xlnm._FilterDatabase" localSheetId="0" hidden="1">'PRF III Road'!$A$1:$AI$117</definedName>
    <definedName name="_xlnm._FilterDatabase" localSheetId="1" hidden="1">'PRFII Road'!$A$1:$L$278</definedName>
  </definedNames>
  <calcPr calcId="144525"/>
</workbook>
</file>

<file path=xl/calcChain.xml><?xml version="1.0" encoding="utf-8"?>
<calcChain xmlns="http://schemas.openxmlformats.org/spreadsheetml/2006/main">
  <c r="K277" i="2" l="1"/>
  <c r="J277" i="2"/>
  <c r="I277" i="2"/>
  <c r="J228" i="2"/>
  <c r="I228" i="2"/>
  <c r="I278" i="2" s="1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J132" i="2"/>
  <c r="I132" i="2"/>
  <c r="K43" i="2"/>
  <c r="J43" i="2"/>
  <c r="I43" i="2"/>
  <c r="J278" i="2" l="1"/>
  <c r="K228" i="2"/>
  <c r="K174" i="2"/>
  <c r="K278" i="2" l="1"/>
</calcChain>
</file>

<file path=xl/comments1.xml><?xml version="1.0" encoding="utf-8"?>
<comments xmlns="http://schemas.openxmlformats.org/spreadsheetml/2006/main">
  <authors>
    <author>PRF</author>
  </authors>
  <commentList>
    <comment ref="I140" authorId="0">
      <text>
        <r>
          <rPr>
            <b/>
            <sz val="9"/>
            <color indexed="81"/>
            <rFont val="Tahoma"/>
            <family val="2"/>
          </rPr>
          <t>Planned: 2 Km</t>
        </r>
      </text>
    </comment>
    <comment ref="I172" authorId="0">
      <text>
        <r>
          <rPr>
            <b/>
            <sz val="9"/>
            <color indexed="81"/>
            <rFont val="Tahoma"/>
            <family val="2"/>
          </rPr>
          <t>Planned: 8 Km</t>
        </r>
      </text>
    </comment>
  </commentList>
</comments>
</file>

<file path=xl/sharedStrings.xml><?xml version="1.0" encoding="utf-8"?>
<sst xmlns="http://schemas.openxmlformats.org/spreadsheetml/2006/main" count="4044" uniqueCount="1269">
  <si>
    <t>Cycle</t>
  </si>
  <si>
    <t>Year</t>
  </si>
  <si>
    <t>Village ID</t>
  </si>
  <si>
    <t>Duplicate</t>
  </si>
  <si>
    <t>Name of Province (Lao)</t>
  </si>
  <si>
    <t>Name of Province</t>
  </si>
  <si>
    <t>Name of Distirct (Lao)</t>
  </si>
  <si>
    <t>Name of District</t>
  </si>
  <si>
    <t>Name of Kumban (Lao)</t>
  </si>
  <si>
    <t xml:space="preserve">Name of Kumban </t>
  </si>
  <si>
    <t>Name of Village (Lao)</t>
  </si>
  <si>
    <t>Name of Village</t>
  </si>
  <si>
    <t>Project proposal ID</t>
  </si>
  <si>
    <t>Project ID</t>
  </si>
  <si>
    <t>Name of Sub-Project (Lao)</t>
  </si>
  <si>
    <t xml:space="preserve">Name of Sub-Project </t>
  </si>
  <si>
    <t>Name of Sector (Lao)</t>
  </si>
  <si>
    <t>Name of Sector</t>
  </si>
  <si>
    <t>Total Budget</t>
  </si>
  <si>
    <t>PRF Budget</t>
  </si>
  <si>
    <t>Community Contribution</t>
  </si>
  <si>
    <t>Beneficiaries</t>
  </si>
  <si>
    <t>Female</t>
  </si>
  <si>
    <t>Ethnic</t>
  </si>
  <si>
    <t>All households</t>
  </si>
  <si>
    <t>Household participating</t>
  </si>
  <si>
    <t>Total participants</t>
  </si>
  <si>
    <t>Participants (Ethnic)</t>
  </si>
  <si>
    <t>Selected priority plan</t>
  </si>
  <si>
    <t>Selected by both (Men+Women)</t>
  </si>
  <si>
    <t>Selected by women</t>
  </si>
  <si>
    <t>Selected by Men</t>
  </si>
  <si>
    <t>Village status</t>
  </si>
  <si>
    <t>Size</t>
  </si>
  <si>
    <t>Unit</t>
  </si>
  <si>
    <t>ຂ. ຜົ້ງ​ສາ​ລີ</t>
  </si>
  <si>
    <t>Phongsaly</t>
  </si>
  <si>
    <t>ມ. ​ໃໝ່</t>
  </si>
  <si>
    <t>May District</t>
  </si>
  <si>
    <t>ໂພນໄຊ</t>
  </si>
  <si>
    <t>Phon say</t>
  </si>
  <si>
    <t>ບ​. ພີ້ນຕິ+ຫ້ວຍຜຸກ</t>
  </si>
  <si>
    <t>B. Phouck</t>
  </si>
  <si>
    <t>PT0009</t>
  </si>
  <si>
    <t>PT0009-14-020205124-01</t>
  </si>
  <si>
    <t>ປັບປຸງເສັ້ນທາງຊົນນະບົດເປັນຈຸດ</t>
  </si>
  <si>
    <t>Rural road spot improvement</t>
  </si>
  <si>
    <t>ຂະແໜງ ຄົມມະນາຄົມ</t>
  </si>
  <si>
    <t>PWT</t>
  </si>
  <si>
    <t>ບ້ານ ທຸກ/Poor</t>
  </si>
  <si>
    <t>km</t>
  </si>
  <si>
    <t>ມ. ຂວາ</t>
  </si>
  <si>
    <t>Khua District</t>
  </si>
  <si>
    <t>ກຸ່ມແສນລາດ</t>
  </si>
  <si>
    <t>San lard</t>
  </si>
  <si>
    <t>ບ​. ຢ່າງເຕີຍ</t>
  </si>
  <si>
    <t>B. Nhang tuai</t>
  </si>
  <si>
    <t>PT0009-14-020302110-01</t>
  </si>
  <si>
    <t>ກຸ່ມລະຮ່າງໃຫຍ່/ນ້ຳບອນເໜືອ</t>
  </si>
  <si>
    <t>Lar hang nhy/Nam Bone</t>
  </si>
  <si>
    <t>ບ​. ສະບໍ່</t>
  </si>
  <si>
    <t>B. Sar bor</t>
  </si>
  <si>
    <t>PT0009-14-020304048-03</t>
  </si>
  <si>
    <t>ກຸ່ມແສນຍາງ</t>
  </si>
  <si>
    <t>San yang</t>
  </si>
  <si>
    <t>ບ​. ກີ້ວກຳ</t>
  </si>
  <si>
    <t>B. Kew kam</t>
  </si>
  <si>
    <t>PT0009-14-020307079-02</t>
  </si>
  <si>
    <t>ມ. ສຳ​ພັນ</t>
  </si>
  <si>
    <t>Samphanh District</t>
  </si>
  <si>
    <t>ລາວເລວ</t>
  </si>
  <si>
    <t>Lao lew</t>
  </si>
  <si>
    <t>ບ​. ນ້ຳລອຍ</t>
  </si>
  <si>
    <t>B. Narm loi</t>
  </si>
  <si>
    <t>PT0009-14-020407056-02</t>
  </si>
  <si>
    <t>ນ້ຳຮ່າງ</t>
  </si>
  <si>
    <t>Nam hang</t>
  </si>
  <si>
    <t>ບ​. ນ້ຳຍວນ</t>
  </si>
  <si>
    <t>B. Nam youn</t>
  </si>
  <si>
    <t>PT0009-14-020402035-04</t>
  </si>
  <si>
    <t>ເອີປາ</t>
  </si>
  <si>
    <t>Eur par</t>
  </si>
  <si>
    <t>ບ​. ເອິປ່າ</t>
  </si>
  <si>
    <t>B. Eur par</t>
  </si>
  <si>
    <t>PT0009-14-020410080-01</t>
  </si>
  <si>
    <t>ມູຈີກາງ</t>
  </si>
  <si>
    <t>mou chee kang</t>
  </si>
  <si>
    <t>ບ​. ຜົ້ງກູ້ຫລວງ</t>
  </si>
  <si>
    <t>B. Phoung koo luang</t>
  </si>
  <si>
    <t>PT0015</t>
  </si>
  <si>
    <t>PT0015-14-020405061-01</t>
  </si>
  <si>
    <t>ສ້ອມແປງເສັ້ນທາງໄປຫາເຂດການຜະລິດ</t>
  </si>
  <si>
    <t>Rural road improvement to construction areas</t>
  </si>
  <si>
    <t>Km</t>
  </si>
  <si>
    <t>ນ້ຳລີ</t>
  </si>
  <si>
    <t>nam lee</t>
  </si>
  <si>
    <t>ບ. ນ້ຳລີ</t>
  </si>
  <si>
    <t>B. nam lee</t>
  </si>
  <si>
    <t>PT0009-14-020406060-03</t>
  </si>
  <si>
    <t>ຂ. ຫຼວງ​ນ້ຳ​ທາ</t>
  </si>
  <si>
    <t>Luangnamtha</t>
  </si>
  <si>
    <t>ມ. ວຽງ​ພູ​ຄາ</t>
  </si>
  <si>
    <t>Viengphoukha District</t>
  </si>
  <si>
    <t>ທົ່ງລາດ</t>
  </si>
  <si>
    <t>Thong Lath</t>
  </si>
  <si>
    <t>ບ​. ນໍ້າຕະແລງ</t>
  </si>
  <si>
    <t>B. Narm tar lang</t>
  </si>
  <si>
    <t>PT0009-14-030407032-01</t>
  </si>
  <si>
    <t>ມ. ນາ​ແລ</t>
  </si>
  <si>
    <t>Nalae District</t>
  </si>
  <si>
    <t>ສະແກນ</t>
  </si>
  <si>
    <t>Skaen</t>
  </si>
  <si>
    <t>ບ​. ກັນຫະ</t>
  </si>
  <si>
    <t>B. Khanha</t>
  </si>
  <si>
    <t>PT0009-14-030506031-01</t>
  </si>
  <si>
    <t>ຂ. ອຸ​ດົມ​ໄຊ</t>
  </si>
  <si>
    <t>Oudomxay</t>
  </si>
  <si>
    <t>ມ. ຮຸນ</t>
  </si>
  <si>
    <t>Hoon District</t>
  </si>
  <si>
    <t>ພູແຊ</t>
  </si>
  <si>
    <t>Phouxae</t>
  </si>
  <si>
    <t>ຕາງໂລນ</t>
  </si>
  <si>
    <t>Thang loun</t>
  </si>
  <si>
    <t>PT0009-14-040604072-04</t>
  </si>
  <si>
    <t>ນ້ຳພວນ</t>
  </si>
  <si>
    <t>Namphouan</t>
  </si>
  <si>
    <t>Nam phouan</t>
  </si>
  <si>
    <t>PT0009-14-040609135-01</t>
  </si>
  <si>
    <t>ນ້ຳຕຳ</t>
  </si>
  <si>
    <t>Namtam</t>
  </si>
  <si>
    <t>Nam tam</t>
  </si>
  <si>
    <t>PT0009-14-040610125-02</t>
  </si>
  <si>
    <t>ນ້ຳພູນ</t>
  </si>
  <si>
    <t>Numphoun</t>
  </si>
  <si>
    <t>ຈັນວາງ</t>
  </si>
  <si>
    <t>Chanhvang</t>
  </si>
  <si>
    <t>PT0009-14-040603120-03</t>
  </si>
  <si>
    <t>ມ. ປາກແ​ບງ</t>
  </si>
  <si>
    <t>Pakbeng District</t>
  </si>
  <si>
    <t>ໄຊຊະນະ</t>
  </si>
  <si>
    <t>Xaixana</t>
  </si>
  <si>
    <t>ພູລວງ</t>
  </si>
  <si>
    <t>Phou luang</t>
  </si>
  <si>
    <t>PT0009-14-040701015-01</t>
  </si>
  <si>
    <t>ບ້ານ ບໍ່ທຸກ/NP</t>
  </si>
  <si>
    <t>ຂ. ຫຼວງ​ພະ​ບາງ</t>
  </si>
  <si>
    <t>Luangprabang</t>
  </si>
  <si>
    <t>ມ. ນ້ຳ​ບາກ</t>
  </si>
  <si>
    <t>Nambak District</t>
  </si>
  <si>
    <t>ກຸ່ມນ້ຳດວນ</t>
  </si>
  <si>
    <t>KumNamdouan</t>
  </si>
  <si>
    <t>ບ້ານ ລານກາງ</t>
  </si>
  <si>
    <t>B. Lankang</t>
  </si>
  <si>
    <t>PT0009-14-060507012-01</t>
  </si>
  <si>
    <t>ມ. ປາກ​ແຊງ</t>
  </si>
  <si>
    <t>Pak xeng District</t>
  </si>
  <si>
    <t>ກຸ່ມບວມຄູນ</t>
  </si>
  <si>
    <t>Kum Buamkoon</t>
  </si>
  <si>
    <t>ບ​. ຫ້ວຍທອງ</t>
  </si>
  <si>
    <t>B. Houaythong</t>
  </si>
  <si>
    <t>PT0009-14-060708004-02</t>
  </si>
  <si>
    <t>ກຸ່ມຫາດພວນ</t>
  </si>
  <si>
    <t>Kum Hardphuan</t>
  </si>
  <si>
    <t>ບ​. ຫາດພວນ</t>
  </si>
  <si>
    <t>B. Hadphouan</t>
  </si>
  <si>
    <t>PT0009-14-060706002-01</t>
  </si>
  <si>
    <t>ມ. ໂພນ​ໄຊ DSEDP</t>
  </si>
  <si>
    <t>Phonxay District</t>
  </si>
  <si>
    <t>ກຸ່ມດອນຄຳ</t>
  </si>
  <si>
    <t>Kum Donekham</t>
  </si>
  <si>
    <t>ບ​. ດອນຄຳ</t>
  </si>
  <si>
    <t>B. Donekham</t>
  </si>
  <si>
    <t>PT0009-14-060808040-01</t>
  </si>
  <si>
    <t>ກຸ່ມຫ້ວຍຂີງ</t>
  </si>
  <si>
    <t>Kum Huayking</t>
  </si>
  <si>
    <t>ບ​. ຫ້ວຍໂທ້</t>
  </si>
  <si>
    <t>B. Tathong</t>
  </si>
  <si>
    <t>PT0009-14-060807102-02</t>
  </si>
  <si>
    <t>ມ. ວຽງ​ຄຳ</t>
  </si>
  <si>
    <t>Viengkham District</t>
  </si>
  <si>
    <t>ກຸ່ມບ້ານສາມສຸມ</t>
  </si>
  <si>
    <t>Kum Samsoom</t>
  </si>
  <si>
    <t>ບ​. ຜູກາງ</t>
  </si>
  <si>
    <t>B. Phoukang</t>
  </si>
  <si>
    <t>PT0009-14-061003108-02</t>
  </si>
  <si>
    <t>ກຸ່ມບ້ານສົບເຮືອງ</t>
  </si>
  <si>
    <t>Kum Sobheaung</t>
  </si>
  <si>
    <t>ບ​. ວຽງທອງ</t>
  </si>
  <si>
    <t>B. Viengthong</t>
  </si>
  <si>
    <t>PT0009-14-061002118-03</t>
  </si>
  <si>
    <t>ກຸ່ມບ້ານດອນຄູນ</t>
  </si>
  <si>
    <t>Kum Donekoon</t>
  </si>
  <si>
    <t>ບ​. ນ້ຳມີ້</t>
  </si>
  <si>
    <t>B. Nammee</t>
  </si>
  <si>
    <t>PT0009-14-061006051-01</t>
  </si>
  <si>
    <t>ກຸ່ມບ້ານພູສະໜາມ</t>
  </si>
  <si>
    <t>Kum Phousanam</t>
  </si>
  <si>
    <t>ບ​. ມົກວັດ</t>
  </si>
  <si>
    <t>B. Mokvath</t>
  </si>
  <si>
    <t>PT0015-14-061013111-02</t>
  </si>
  <si>
    <t>ກຸ່ມບ້ານມົກຄະ</t>
  </si>
  <si>
    <t>Kum Mokkha</t>
  </si>
  <si>
    <t>ບ​. ໂພນໂຮມ</t>
  </si>
  <si>
    <t>B. Phonhom</t>
  </si>
  <si>
    <t>PT0009-14-061009105-04</t>
  </si>
  <si>
    <t>ບ້ານໃຫຍ່ວຽງຄຳ</t>
  </si>
  <si>
    <t>Big village Viengkham</t>
  </si>
  <si>
    <t>ບ​. ວຽງຄຳ</t>
  </si>
  <si>
    <t>B. Viengkham</t>
  </si>
  <si>
    <t>PT0015-14-061012079-01</t>
  </si>
  <si>
    <t>ມ. ໂພນ​ທອງ</t>
  </si>
  <si>
    <t>Phonthong District</t>
  </si>
  <si>
    <t>ກຸ່ມ ໂພນທອງ</t>
  </si>
  <si>
    <t>Kum Phonthong</t>
  </si>
  <si>
    <t>ບ້ານ ນາສຳພັນ</t>
  </si>
  <si>
    <t>B. Nasamphan</t>
  </si>
  <si>
    <t>PT0009-14-061202994-02</t>
  </si>
  <si>
    <t>ກູ່ມເມືອງຮືບ</t>
  </si>
  <si>
    <t>Kum  Meungheup</t>
  </si>
  <si>
    <t>ບ້ານ ນາຄຳ</t>
  </si>
  <si>
    <t>B. Nakham</t>
  </si>
  <si>
    <t>PT0009-14-061205004-03</t>
  </si>
  <si>
    <t>ບ້ານ ທຸກທີສຸດ/VP</t>
  </si>
  <si>
    <t>ກູ່ມ ທອງສີ</t>
  </si>
  <si>
    <t>Kum Tongsy</t>
  </si>
  <si>
    <t>ບ້ານ ກິ່ວດອກແຄ</t>
  </si>
  <si>
    <t>B. Gewdorkkhae</t>
  </si>
  <si>
    <t>PT0015-14-061204996-01</t>
  </si>
  <si>
    <t>​ຂ. ຫົວ​ພັນ</t>
  </si>
  <si>
    <t>Huaphanh</t>
  </si>
  <si>
    <t>ມ. ຊຳ​ເໜືອ DSEDP</t>
  </si>
  <si>
    <t>Xamneua District</t>
  </si>
  <si>
    <t>ກູ່ມ ຫີ້ມ</t>
  </si>
  <si>
    <t>Him</t>
  </si>
  <si>
    <t>ບ​. ເຕື້ອມ</t>
  </si>
  <si>
    <t>B. Tueam</t>
  </si>
  <si>
    <t>PT0009-14-070112068-01</t>
  </si>
  <si>
    <t>ກູ່ມ ຫນອງຄ້າງ</t>
  </si>
  <si>
    <t>Nongkang</t>
  </si>
  <si>
    <t>ບ​. ນາເອົ່າ</t>
  </si>
  <si>
    <t>B. Naout+Samord</t>
  </si>
  <si>
    <t>PT0009-14-070106102-03</t>
  </si>
  <si>
    <t>ກູ່ມ ໂພນທອງ</t>
  </si>
  <si>
    <t>Phonethong</t>
  </si>
  <si>
    <t>ບ​. ນ້ຳອີ້</t>
  </si>
  <si>
    <t>B. Nam e</t>
  </si>
  <si>
    <t>PT0009-14-070114093-02</t>
  </si>
  <si>
    <t>ມ. ຫົວ​ເມືອງ</t>
  </si>
  <si>
    <t>Huameuang District</t>
  </si>
  <si>
    <t>ກຸ່ມ ເມືອງແຟນ</t>
  </si>
  <si>
    <t>Meuang Pan</t>
  </si>
  <si>
    <t>ບ​. ສະລອງ</t>
  </si>
  <si>
    <t>B. Salong</t>
  </si>
  <si>
    <t>PT0009-14-070509055-02</t>
  </si>
  <si>
    <t>ກຸ່ມ ສົງຄາວ</t>
  </si>
  <si>
    <t>Song Kao</t>
  </si>
  <si>
    <t>ບ​. ນ້ຳແລມ</t>
  </si>
  <si>
    <t>B. Namleom</t>
  </si>
  <si>
    <t>PT0009-14-070503022-03</t>
  </si>
  <si>
    <t>ມ. ຊຳ​ໃຕ້</t>
  </si>
  <si>
    <t>Xamtay District</t>
  </si>
  <si>
    <t>ກູ່ມ ໜອງຄຳ</t>
  </si>
  <si>
    <t>NongKham</t>
  </si>
  <si>
    <t>ບ​. ແກ້ງໄນ</t>
  </si>
  <si>
    <t>B. Kangnay</t>
  </si>
  <si>
    <t>PT0009-14-070617230-02</t>
  </si>
  <si>
    <t>ກູ່ມ ຫົວຊຽງ</t>
  </si>
  <si>
    <t>Huasieng</t>
  </si>
  <si>
    <t>ບ.ໜອງໄຊ</t>
  </si>
  <si>
    <t>B.Nongsai</t>
  </si>
  <si>
    <t>PT0009-14-070614188-03</t>
  </si>
  <si>
    <t>ກູ່ມ ຊຽງບານ</t>
  </si>
  <si>
    <t>Xiengban</t>
  </si>
  <si>
    <t>ບ​. ອີດ</t>
  </si>
  <si>
    <t>B. Idd</t>
  </si>
  <si>
    <t>PT0009-14-070611129-01</t>
  </si>
  <si>
    <t>ມ. ກວັນ</t>
  </si>
  <si>
    <t>Kuane  District</t>
  </si>
  <si>
    <t>ກູ່ມ ເມືອງນາ</t>
  </si>
  <si>
    <t>Muangna</t>
  </si>
  <si>
    <t>ບ້ານ ຫີນເງີບ</t>
  </si>
  <si>
    <t>Hin ngeop</t>
  </si>
  <si>
    <t>PT0009-14-070921143-01</t>
  </si>
  <si>
    <t>ກູ່ມ ພັນທອງ</t>
  </si>
  <si>
    <t>Phanthong</t>
  </si>
  <si>
    <t>ບ.ຫ້ວຍວານ</t>
  </si>
  <si>
    <t>B. Hui vanh</t>
  </si>
  <si>
    <t>PT0009-14-070903076-02</t>
  </si>
  <si>
    <t>ຂ. ສະ​ຫວັນ​ນະ​ເຂດ</t>
  </si>
  <si>
    <t>Savannakhet</t>
  </si>
  <si>
    <t>ມ. ພີນ</t>
  </si>
  <si>
    <t>Phine District</t>
  </si>
  <si>
    <t>ພະລອງ (09)</t>
  </si>
  <si>
    <t>Phalong</t>
  </si>
  <si>
    <t>ບ​. ນາທູ້</t>
  </si>
  <si>
    <t>B. Na thou</t>
  </si>
  <si>
    <t>PT0009-14-130409067-01</t>
  </si>
  <si>
    <t>ຍາງ (13)</t>
  </si>
  <si>
    <t>Gnang</t>
  </si>
  <si>
    <t>ບ​. ຍາງ</t>
  </si>
  <si>
    <t>B. Nhang</t>
  </si>
  <si>
    <t>PT0009-14-130413111-02</t>
  </si>
  <si>
    <t>ມ. ເຊ​ໂປນ DSEDP</t>
  </si>
  <si>
    <t>Sepone District</t>
  </si>
  <si>
    <t>ກຸ່ມສະອີຕ້ອນ</t>
  </si>
  <si>
    <t>Sa-iton</t>
  </si>
  <si>
    <t>ບ​. ສະແກງ</t>
  </si>
  <si>
    <t>B. Sa kaeng</t>
  </si>
  <si>
    <t>PT0009-14-130504069-03</t>
  </si>
  <si>
    <t>ກຸ່ມສົບມີ່</t>
  </si>
  <si>
    <t>Sopmi</t>
  </si>
  <si>
    <t>ບ​. ລາດ</t>
  </si>
  <si>
    <t>B. Lath</t>
  </si>
  <si>
    <t>PT0009-14-130507164-04</t>
  </si>
  <si>
    <t>ກຸ່ມແກ້ງຫຼວງ</t>
  </si>
  <si>
    <t>Kaenglouang</t>
  </si>
  <si>
    <t>ບ​. ລະຄຶມ</t>
  </si>
  <si>
    <t>B. La kheum</t>
  </si>
  <si>
    <t>PT0009-14-130514108-02</t>
  </si>
  <si>
    <t>ກະປາຍ(ກຸ່ມຊຽງຕູບ)</t>
  </si>
  <si>
    <t>Kapay(Xiengtoub)</t>
  </si>
  <si>
    <t>ບ​. ລູສະເລັຍ</t>
  </si>
  <si>
    <t>B. Lou sa lear</t>
  </si>
  <si>
    <t>PT0009-14-130516001-01</t>
  </si>
  <si>
    <t>ມ. ນອງ</t>
  </si>
  <si>
    <t>Nong District</t>
  </si>
  <si>
    <t>ປະເລາະ(06)</t>
  </si>
  <si>
    <t>Palor</t>
  </si>
  <si>
    <t>ບ​. ແດນວິໄລ</t>
  </si>
  <si>
    <t>B. Daen vi lai</t>
  </si>
  <si>
    <t>PT0009-14-130609100-01</t>
  </si>
  <si>
    <t>ອາສິງ(07)</t>
  </si>
  <si>
    <t>Asing</t>
  </si>
  <si>
    <t>ບ​. ກະແຫລງພູໃຫຍ່</t>
  </si>
  <si>
    <t>B. Ka laeng phou nhai</t>
  </si>
  <si>
    <t>PT0009-14-130610103-02</t>
  </si>
  <si>
    <t>ມ. ທ່າ​ປາງ​ທອງ</t>
  </si>
  <si>
    <t>Thapangthong District</t>
  </si>
  <si>
    <t>ເຊປ໋ອງ</t>
  </si>
  <si>
    <t>Xepong</t>
  </si>
  <si>
    <t>ບ​. ຫ້ວຍໄລ່</t>
  </si>
  <si>
    <t>B. Houylai</t>
  </si>
  <si>
    <t>PT0009-14-130707049-02</t>
  </si>
  <si>
    <t xml:space="preserve">                           -  </t>
  </si>
  <si>
    <t>ທ່າພີ່</t>
  </si>
  <si>
    <t>Thaphi</t>
  </si>
  <si>
    <t>ບ​. ນາຖ້ຳໝູ</t>
  </si>
  <si>
    <t>B. Na tham nou</t>
  </si>
  <si>
    <t>PT0009-14-130709088-01</t>
  </si>
  <si>
    <t>ມ. ອາດ​ສະ​ພອນ</t>
  </si>
  <si>
    <t>Atsaphone District</t>
  </si>
  <si>
    <t>ດອນກອງ</t>
  </si>
  <si>
    <t>Donkong</t>
  </si>
  <si>
    <t>ກຸດຊຸງ</t>
  </si>
  <si>
    <t>Koudxoung</t>
  </si>
  <si>
    <t>PT0009-14-131304020-01</t>
  </si>
  <si>
    <t>ໂພນນາດີ</t>
  </si>
  <si>
    <t>Phonnadi</t>
  </si>
  <si>
    <t>ນາໝາກເກືອ</t>
  </si>
  <si>
    <t>Namakkue</t>
  </si>
  <si>
    <t>PT0009-14-131305026-02</t>
  </si>
  <si>
    <t>ຂ. ສາ​ລະ​ວັນ</t>
  </si>
  <si>
    <t>Saravane</t>
  </si>
  <si>
    <t>ມ. ຕາໂອຍ</t>
  </si>
  <si>
    <t>Ta oi District</t>
  </si>
  <si>
    <t>ກຸ່ມ ປະຈຸດອນ (ໂຈະ)</t>
  </si>
  <si>
    <t>Pachoudone (Cho)</t>
  </si>
  <si>
    <t>ບ​. ປະເສ້ຍ</t>
  </si>
  <si>
    <t>B. Paseer</t>
  </si>
  <si>
    <t>PT0009-14-140205006-01</t>
  </si>
  <si>
    <t>ກຸ່ມ ຕະປຶນພູ (ຕະປຶນ)</t>
  </si>
  <si>
    <t>Tapuenphou (Tapeun)</t>
  </si>
  <si>
    <t>ບ​. ຕະປືນພູ</t>
  </si>
  <si>
    <t>B. Tapeunphou</t>
  </si>
  <si>
    <t>PT0009-14-140202044-02</t>
  </si>
  <si>
    <t>ມ. ຕຸ້ມ​ລານ</t>
  </si>
  <si>
    <t>Toomlarn District</t>
  </si>
  <si>
    <t>ກົກມ່ວງ</t>
  </si>
  <si>
    <t>Kokmouang</t>
  </si>
  <si>
    <t>ບ​. ກົກມ່ວງ</t>
  </si>
  <si>
    <t>B. Kokmouang</t>
  </si>
  <si>
    <t>PT0009-14-140302021-01</t>
  </si>
  <si>
    <t>ກະແຫລງ</t>
  </si>
  <si>
    <t>Ka Rieng</t>
  </si>
  <si>
    <t>ບ. ສາມັກຄີໄຊ</t>
  </si>
  <si>
    <t>B Samukkisai</t>
  </si>
  <si>
    <t>PT0009-14-140301046-02</t>
  </si>
  <si>
    <t>ນາດູ່</t>
  </si>
  <si>
    <t>Nadu</t>
  </si>
  <si>
    <t>ບ​. ດອນຊາດ</t>
  </si>
  <si>
    <t>B. donexad</t>
  </si>
  <si>
    <t>PT0009-14-140303046-03</t>
  </si>
  <si>
    <t>ຂ. ເຊກອງ</t>
  </si>
  <si>
    <t>Sekong</t>
  </si>
  <si>
    <t>ມ. ດັກ​ຈຶງ</t>
  </si>
  <si>
    <t>Dakcheung District</t>
  </si>
  <si>
    <t>ກຸ່ມດາກດືມ</t>
  </si>
  <si>
    <t>Dakchung/Dakdeum</t>
  </si>
  <si>
    <t>ບ​. ດາກຣັນ</t>
  </si>
  <si>
    <t>B. Dark ran</t>
  </si>
  <si>
    <t>PT0009-14-150301131-01</t>
  </si>
  <si>
    <t>ກູ່ມ ນາໜັງ (ຍອດອິ້ນ)</t>
  </si>
  <si>
    <t>NaNang  (Yod in)</t>
  </si>
  <si>
    <t>ບ້ານ ກໍໄຮ</t>
  </si>
  <si>
    <t>Ko hai</t>
  </si>
  <si>
    <t>PT0009-15-070907180-01</t>
  </si>
  <si>
    <t>ນ້ຳສິງ</t>
  </si>
  <si>
    <t>Nam Sing</t>
  </si>
  <si>
    <t>ບ​. ນໍ້າວາງ</t>
  </si>
  <si>
    <t>B. Narm varng</t>
  </si>
  <si>
    <t>PT0009-15-030401028-01</t>
  </si>
  <si>
    <t>ຕຸ້ມລານ</t>
  </si>
  <si>
    <t>Toumlanh</t>
  </si>
  <si>
    <t>ບ​. ກະຕາວ</t>
  </si>
  <si>
    <t>B. Katao</t>
  </si>
  <si>
    <t>PT0013</t>
  </si>
  <si>
    <t>PT0013-15-140304067-01</t>
  </si>
  <si>
    <t>ກໍ່ສ້າງເສັ້ນທາງໄປຫາເຂດທຳການຜະລິດ</t>
  </si>
  <si>
    <t>Rural road constructuction to agricultural areas</t>
  </si>
  <si>
    <t>ບ​. ດອນຂະຍຸງ</t>
  </si>
  <si>
    <t>B. Donekhayoung</t>
  </si>
  <si>
    <t>PT0009-15-140303059-04</t>
  </si>
  <si>
    <t>ຕະເວີຍ</t>
  </si>
  <si>
    <t>Taveui</t>
  </si>
  <si>
    <t>ບ​. ວັງລີ</t>
  </si>
  <si>
    <t>B. Vangsi</t>
  </si>
  <si>
    <t>PT0009-15-140305007-02</t>
  </si>
  <si>
    <t>ບ​. ລ້ອງຫຍ້າ</t>
  </si>
  <si>
    <t>B. Longgnar</t>
  </si>
  <si>
    <t>PT0009-15-061006057-02</t>
  </si>
  <si>
    <t>ບ​. ລ້ອງເອື້ອງ</t>
  </si>
  <si>
    <t>B. Long euang</t>
  </si>
  <si>
    <t>PT0009-15-060706009-01</t>
  </si>
  <si>
    <t>ບ້ານ ມ້າ</t>
  </si>
  <si>
    <t>Ma</t>
  </si>
  <si>
    <t>PT0009-15-070903067-02</t>
  </si>
  <si>
    <t>ບ​. ນາຮ່ອງໃຫຍ່</t>
  </si>
  <si>
    <t>B. Nahongnoy</t>
  </si>
  <si>
    <t>PT0009-15-140301023-03</t>
  </si>
  <si>
    <t>ບ. ສະໂນ</t>
  </si>
  <si>
    <t>B. Sano</t>
  </si>
  <si>
    <t>PT0009-15-140302027-01</t>
  </si>
  <si>
    <t>ກຸ່ມບວມກອກ</t>
  </si>
  <si>
    <t>Kum Buamkok</t>
  </si>
  <si>
    <t>ບ​. ຫາດຈາງ</t>
  </si>
  <si>
    <t>B. Hadjang</t>
  </si>
  <si>
    <t>PT0009-15-060709002-02</t>
  </si>
  <si>
    <t>ກູ່ມສົບແຈກ</t>
  </si>
  <si>
    <t>Kum Sobjaek</t>
  </si>
  <si>
    <t>ບ​. ຫ້ວຍໂທນ</t>
  </si>
  <si>
    <t>B. Houaython</t>
  </si>
  <si>
    <t>PT0009-15-060702005-03</t>
  </si>
  <si>
    <t>ນາລຳ</t>
  </si>
  <si>
    <t>Nar lam</t>
  </si>
  <si>
    <t>ບ​. ຫ້ວຍລາຍ+ປາກປາ</t>
  </si>
  <si>
    <t>B. Houai lai</t>
  </si>
  <si>
    <t>PT0009-15-020207084-04</t>
  </si>
  <si>
    <t>ມ. ຊຳ​ເໜືອ</t>
  </si>
  <si>
    <t>ບ​. ນາຕ້າງ</t>
  </si>
  <si>
    <t>B. Natang+houainhoun</t>
  </si>
  <si>
    <t>PT0009-15-070112022-01</t>
  </si>
  <si>
    <t>PT0009-15-130707049-01</t>
  </si>
  <si>
    <t>ແກ້ງມູມ (ແກ້ງໝົ້ມ)</t>
  </si>
  <si>
    <t>Kaengmoum</t>
  </si>
  <si>
    <t>ຫ້ວຍຍາງ</t>
  </si>
  <si>
    <t>Huayngang</t>
  </si>
  <si>
    <t>PT0009-15-131309064-05</t>
  </si>
  <si>
    <t>ມ. ເຊ​ໂປນ</t>
  </si>
  <si>
    <t>ກຸ່ມແກ້ງກົກ</t>
  </si>
  <si>
    <t>Kaengkok</t>
  </si>
  <si>
    <t>ບ​. ວັງບິງ</t>
  </si>
  <si>
    <t>B. Vang ping</t>
  </si>
  <si>
    <t>PT0009-15-130515113-02</t>
  </si>
  <si>
    <t>ມົກພອດ</t>
  </si>
  <si>
    <t>Mok Pord</t>
  </si>
  <si>
    <t>PT0009-15-040610127-01</t>
  </si>
  <si>
    <t>ດົງ​ງອນ</t>
  </si>
  <si>
    <t>Dongngon</t>
  </si>
  <si>
    <t>ຜຽງຫໍ້</t>
  </si>
  <si>
    <t>Phieng hor</t>
  </si>
  <si>
    <t>PT0009-15-040608161-02</t>
  </si>
  <si>
    <t>ພູຈະແລ</t>
  </si>
  <si>
    <t>Phou Cha Lae</t>
  </si>
  <si>
    <t>ບ​. ພູຕາງ</t>
  </si>
  <si>
    <t>B. Phou tang</t>
  </si>
  <si>
    <t>PT0009-15-030503107-01</t>
  </si>
  <si>
    <t>ບ​. ສະແກນ</t>
  </si>
  <si>
    <t>B. Sar kan</t>
  </si>
  <si>
    <t>PT0009-15-030506030-02</t>
  </si>
  <si>
    <t>ເພຍລໍ</t>
  </si>
  <si>
    <t>Phier lor</t>
  </si>
  <si>
    <t>ບ​. ເພຍລໍໃໝ່</t>
  </si>
  <si>
    <t>B. Phier lor may</t>
  </si>
  <si>
    <t>PT0015-15-020202096-01</t>
  </si>
  <si>
    <t>ສົບຮຸນ</t>
  </si>
  <si>
    <t>Soap houn</t>
  </si>
  <si>
    <t>ບ​. ຫ້ວຍຈ້າ</t>
  </si>
  <si>
    <t>B. Houai gar</t>
  </si>
  <si>
    <t>PT0009-15-020203127-02</t>
  </si>
  <si>
    <t>PT0015-15-061012079-04</t>
  </si>
  <si>
    <t>Rural road repaire to Agriculture area</t>
  </si>
  <si>
    <t>ກຸ່ມວັງບົງ</t>
  </si>
  <si>
    <t>Kum Vangbong</t>
  </si>
  <si>
    <t>ບ​. ຫາດເລົາ</t>
  </si>
  <si>
    <t>B. Hadlao</t>
  </si>
  <si>
    <t>PT0015-15-061005148-03</t>
  </si>
  <si>
    <t>ກູ່ມ ທ່າຄວາຍ</t>
  </si>
  <si>
    <t>Tha khuaw</t>
  </si>
  <si>
    <t>ບ້ານ ສັນຄູນ</t>
  </si>
  <si>
    <t>San Khounh</t>
  </si>
  <si>
    <t>PT0009-15-070919115-03</t>
  </si>
  <si>
    <t>ຂ. ອັດ​ຕະ​ປື</t>
  </si>
  <si>
    <t>Attapeu</t>
  </si>
  <si>
    <t>ມ. ສະ​ໜາມ​ໄຊ</t>
  </si>
  <si>
    <t>Sanamxay District</t>
  </si>
  <si>
    <t>ກຸ່ມ ແບ່ງວີໄລ</t>
  </si>
  <si>
    <t>Kum Bengvilay</t>
  </si>
  <si>
    <t>ບ​. ກະແຊະ</t>
  </si>
  <si>
    <t>B. Kasare</t>
  </si>
  <si>
    <t>PT0009-15-170307039-01</t>
  </si>
  <si>
    <t>ນ້ຳແພ</t>
  </si>
  <si>
    <t>Nam Pae</t>
  </si>
  <si>
    <t>ບ​. ນໍ້າຂອງນ້ອຍ</t>
  </si>
  <si>
    <t>B. Namkhongnoy</t>
  </si>
  <si>
    <t>PT0009-15-030405074-02</t>
  </si>
  <si>
    <t>ຕຳລວງ(04)</t>
  </si>
  <si>
    <t>Tamlong</t>
  </si>
  <si>
    <t>ບ​. ລະອູ</t>
  </si>
  <si>
    <t>B. La ou</t>
  </si>
  <si>
    <t>PT0009-15-130606008-01</t>
  </si>
  <si>
    <t>ກະທິງໃຫຍ່</t>
  </si>
  <si>
    <t>Kathing-gnai</t>
  </si>
  <si>
    <t>ຊຽງອ້ວນ</t>
  </si>
  <si>
    <t>Xiengoun</t>
  </si>
  <si>
    <t>PT0009-15-131306035-02</t>
  </si>
  <si>
    <t>ນານ້ອຍ</t>
  </si>
  <si>
    <t>Na-noy</t>
  </si>
  <si>
    <t>ຄຳພູ</t>
  </si>
  <si>
    <t>Khampou</t>
  </si>
  <si>
    <t>PT0009-15-131307052-01</t>
  </si>
  <si>
    <t>ໃໝ່ວຽງໄຊ</t>
  </si>
  <si>
    <t>Maiviengxai</t>
  </si>
  <si>
    <t>ຕົ້ນໂພສີ</t>
  </si>
  <si>
    <t>Tonphosii</t>
  </si>
  <si>
    <t>PT0009-15-131311092-03</t>
  </si>
  <si>
    <t>ກູ່ມ ຜາປັດ-ປ່າຫວານ</t>
  </si>
  <si>
    <t>Phapad+pavan</t>
  </si>
  <si>
    <t>ບ​. ຫ້ວຍໂຄ່</t>
  </si>
  <si>
    <t>B. Houaiko</t>
  </si>
  <si>
    <t>PT0009-15-070107032-02</t>
  </si>
  <si>
    <t>ບ​. ນາເຊັງ</t>
  </si>
  <si>
    <t>B. Naseng+Numkoup</t>
  </si>
  <si>
    <t>PT0009-15-070114098-03</t>
  </si>
  <si>
    <t>ມ. ພູ​ຄູນ</t>
  </si>
  <si>
    <t>Phoukhoune District</t>
  </si>
  <si>
    <t>ກຸ່ມພູສູງ</t>
  </si>
  <si>
    <t>Kum Phousoong</t>
  </si>
  <si>
    <t>ບ​. ສວນຫມາກ</t>
  </si>
  <si>
    <t>B. SouanMak</t>
  </si>
  <si>
    <t>PT0009-15-061105003-01</t>
  </si>
  <si>
    <t>ບ້ານ ນາເບີງ</t>
  </si>
  <si>
    <t>B. Naberng</t>
  </si>
  <si>
    <t>PT0009-15-061202009-01</t>
  </si>
  <si>
    <t>ບ້ານ ຫ້ວຍ ແອນ</t>
  </si>
  <si>
    <t>B. Huayean</t>
  </si>
  <si>
    <t>PT0015-15-061204993-01</t>
  </si>
  <si>
    <t>ບ​. ຫ້ວຍອົ້ນ+ແທງລວງ</t>
  </si>
  <si>
    <t>B. Houai arn tang luang</t>
  </si>
  <si>
    <t>PT0009-15-020205092-03</t>
  </si>
  <si>
    <t>ປຸງຍາງ</t>
  </si>
  <si>
    <t>Poung ngang</t>
  </si>
  <si>
    <t>ບ​. ຫ້ວຍຍາມ+ ບ້ານປຸງ</t>
  </si>
  <si>
    <t>B. Housaiyam+Poung</t>
  </si>
  <si>
    <t>PT0009-15-020209128-05</t>
  </si>
  <si>
    <t>ກຸ່ມຫາດແດນ</t>
  </si>
  <si>
    <t>Hard dan</t>
  </si>
  <si>
    <t>ບ​. ຕັັນຫະ</t>
  </si>
  <si>
    <t>B. Tanh thar</t>
  </si>
  <si>
    <t>PT0009-15-020309122-02</t>
  </si>
  <si>
    <t>ດົງຄຳກວນ</t>
  </si>
  <si>
    <t>Dongkhamkuan</t>
  </si>
  <si>
    <t>ພອນສະຫວັນ</t>
  </si>
  <si>
    <t>Phonesavanh</t>
  </si>
  <si>
    <t>PT0009-15-131308031-04</t>
  </si>
  <si>
    <t>ມ. ຮ້ຽມ</t>
  </si>
  <si>
    <t>Huim District</t>
  </si>
  <si>
    <t>ກູ່ມ ສາກົກ</t>
  </si>
  <si>
    <t>Sakok</t>
  </si>
  <si>
    <t>ບ​. ນ້ຳປຸງ</t>
  </si>
  <si>
    <t>B. Numphoung</t>
  </si>
  <si>
    <t>PT0009-15-070310082-01</t>
  </si>
  <si>
    <t>ມ. ລອງ</t>
  </si>
  <si>
    <t>Long District</t>
  </si>
  <si>
    <t>ຜາງົວ(ສົມປານ)</t>
  </si>
  <si>
    <t>Pha Ngua(Som pran)</t>
  </si>
  <si>
    <t>ບ​. ຜາຄໍາ</t>
  </si>
  <si>
    <t>B. Phar kham</t>
  </si>
  <si>
    <t>PT0009-15-030307046-01</t>
  </si>
  <si>
    <t>ບ​. ນໍ້າກາບເໝືອ</t>
  </si>
  <si>
    <t>B. Narm karp nuea</t>
  </si>
  <si>
    <t>PT0009-15-030407037-03</t>
  </si>
  <si>
    <t>ນາໄຊ</t>
  </si>
  <si>
    <t>Nar say</t>
  </si>
  <si>
    <t>ບ​. ນາໄຊ</t>
  </si>
  <si>
    <t>B. Nar say</t>
  </si>
  <si>
    <t>PT0009-15-020401001-01</t>
  </si>
  <si>
    <t>ບ​. ມົົກຍົນ</t>
  </si>
  <si>
    <t>B. Mouck nhoun</t>
  </si>
  <si>
    <t>PT0009-15-020407055-02</t>
  </si>
  <si>
    <t>ສະນຳຮະ(ອາເຊີ)</t>
  </si>
  <si>
    <t>Sar nam har</t>
  </si>
  <si>
    <t>ບ​. ສະນຳຮະ</t>
  </si>
  <si>
    <t>B. Sar nam har</t>
  </si>
  <si>
    <t>PT0009-15-020408074-03</t>
  </si>
  <si>
    <t>ມ. ສະ​​ມ້ວຍ</t>
  </si>
  <si>
    <t>Samuoi District</t>
  </si>
  <si>
    <t>ກຸ່ມ2 (ກຸ່ມ ອາຕຸກ)</t>
  </si>
  <si>
    <t>Koum II (A Touk)</t>
  </si>
  <si>
    <t>ບ​. ອາຕຸກ</t>
  </si>
  <si>
    <t>B. Atouk</t>
  </si>
  <si>
    <t>PT0009-15-140802056-01</t>
  </si>
  <si>
    <t>ບ​. ມົກເສິກ</t>
  </si>
  <si>
    <t>B. Mokseuk</t>
  </si>
  <si>
    <t>PT0015-15-061013122-01</t>
  </si>
  <si>
    <t>ບ​. ປຸ່ງເກົ່າ</t>
  </si>
  <si>
    <t>B. Pungkao</t>
  </si>
  <si>
    <t>PT0009-15-061009115-01</t>
  </si>
  <si>
    <t>ມ. ​ແບງ</t>
  </si>
  <si>
    <t>Beng District</t>
  </si>
  <si>
    <t>ນາ​ໂຮມ</t>
  </si>
  <si>
    <t>Nahom</t>
  </si>
  <si>
    <t>ນາໂຮມ</t>
  </si>
  <si>
    <t>Nahoum</t>
  </si>
  <si>
    <t>PT0009-15-040507091-02</t>
  </si>
  <si>
    <t>ໄລ</t>
  </si>
  <si>
    <t>Lai</t>
  </si>
  <si>
    <t>ໄລ່​ນ້ອຍ</t>
  </si>
  <si>
    <t>Lainoy</t>
  </si>
  <si>
    <t>PT0009-15-040510003-03</t>
  </si>
  <si>
    <t>ກຸ່ມດັບກະຈອກ</t>
  </si>
  <si>
    <t>Darp kar gork</t>
  </si>
  <si>
    <t>ບ​. ກອງວັດ</t>
  </si>
  <si>
    <t>B. Kong varth</t>
  </si>
  <si>
    <t>PT0009-15-020308083-01</t>
  </si>
  <si>
    <t>ຂ. ຊຽງ​ຂວງ</t>
  </si>
  <si>
    <t>Xiengkhuang</t>
  </si>
  <si>
    <t>ມ. ຄູນ</t>
  </si>
  <si>
    <t>Khoune District</t>
  </si>
  <si>
    <t>ນ້ຳພານ</t>
  </si>
  <si>
    <t>Nam Phan</t>
  </si>
  <si>
    <t>ບ​. ປ່າຄານ້ອຍ</t>
  </si>
  <si>
    <t>B. Phackanoi</t>
  </si>
  <si>
    <t>PT0009-15-090408034-01</t>
  </si>
  <si>
    <t>ມ. ​ໜອງ​ແຮດ</t>
  </si>
  <si>
    <t>Nonghed District</t>
  </si>
  <si>
    <t>ຜາແອ່ນ</t>
  </si>
  <si>
    <t>Pha Aen</t>
  </si>
  <si>
    <t>ບ​. ຜາອໍ້</t>
  </si>
  <si>
    <t>B. Pha or</t>
  </si>
  <si>
    <t>PT0009-15-090307060-01</t>
  </si>
  <si>
    <t>ກຸ່ມ ເມືອງບໍ່</t>
  </si>
  <si>
    <t>Meuang Bor</t>
  </si>
  <si>
    <t>ບ​. ແກ່ວເລິກ(ພຽງຊ້າງ)</t>
  </si>
  <si>
    <t>B. Keoleok</t>
  </si>
  <si>
    <t>PT0009-15-070506018-01</t>
  </si>
  <si>
    <t>ບ​. ປ່າ</t>
  </si>
  <si>
    <t>B. Pha</t>
  </si>
  <si>
    <t>PT0009-15-070503023-02</t>
  </si>
  <si>
    <t>ມ. ລະ​ມາມ</t>
  </si>
  <si>
    <t>Lamarm District</t>
  </si>
  <si>
    <t>ກຸ່ມກະຊັງກາງ</t>
  </si>
  <si>
    <t>Kasangkang</t>
  </si>
  <si>
    <t>ບ​. ຕຸຍດ່ານ</t>
  </si>
  <si>
    <t>B. Touydane</t>
  </si>
  <si>
    <t>PT0009-15-150104015-01</t>
  </si>
  <si>
    <t xml:space="preserve">Cycle  </t>
  </si>
  <si>
    <t>Province</t>
  </si>
  <si>
    <t>District</t>
  </si>
  <si>
    <t>Koumban</t>
  </si>
  <si>
    <t>Village</t>
  </si>
  <si>
    <t>Subproject</t>
  </si>
  <si>
    <t>Budget (US$)</t>
  </si>
  <si>
    <t>Budget (LAK)</t>
  </si>
  <si>
    <t>Source</t>
  </si>
  <si>
    <t>Cycle IX</t>
  </si>
  <si>
    <t>Houaphan</t>
  </si>
  <si>
    <t>Houamueng</t>
  </si>
  <si>
    <t>Pienghome</t>
  </si>
  <si>
    <t>Rural access road construction</t>
  </si>
  <si>
    <t>IDA</t>
  </si>
  <si>
    <t>Lanxieng</t>
  </si>
  <si>
    <t>Hardkai</t>
  </si>
  <si>
    <t>Songkhao</t>
  </si>
  <si>
    <t>Vingthong</t>
  </si>
  <si>
    <t>Zone tai</t>
  </si>
  <si>
    <t>Bor</t>
  </si>
  <si>
    <t>Huoylaow</t>
  </si>
  <si>
    <t>Huoysangone</t>
  </si>
  <si>
    <t>Rural access road repair</t>
  </si>
  <si>
    <t>Muengper</t>
  </si>
  <si>
    <t>Vangfand</t>
  </si>
  <si>
    <t>Muengkao</t>
  </si>
  <si>
    <t>Huoyyarm</t>
  </si>
  <si>
    <t>Huoysou</t>
  </si>
  <si>
    <t>Vangkhuaong</t>
  </si>
  <si>
    <t>ThadHiam</t>
  </si>
  <si>
    <t>ThandHing</t>
  </si>
  <si>
    <t>Phanlor</t>
  </si>
  <si>
    <t>Thamla</t>
  </si>
  <si>
    <t>Thamla Nuea</t>
  </si>
  <si>
    <t>Xamtai</t>
  </si>
  <si>
    <t>Longkung</t>
  </si>
  <si>
    <t>Phiengmone-Sobkang</t>
  </si>
  <si>
    <t>Yodein</t>
  </si>
  <si>
    <t>HeenTang</t>
  </si>
  <si>
    <t>Phadaeng</t>
  </si>
  <si>
    <t>Huoypoung</t>
  </si>
  <si>
    <t>ThaKhuoy</t>
  </si>
  <si>
    <t>Sankhoun</t>
  </si>
  <si>
    <t>Xiengkuang</t>
  </si>
  <si>
    <t>Khoun</t>
  </si>
  <si>
    <t>SanhLuaong</t>
  </si>
  <si>
    <t>Nong</t>
  </si>
  <si>
    <t>Nam-oun</t>
  </si>
  <si>
    <t>NongLuaong</t>
  </si>
  <si>
    <t>Nonghad</t>
  </si>
  <si>
    <t>Keopahtou (Sanh Donh)</t>
  </si>
  <si>
    <t>Phalinh</t>
  </si>
  <si>
    <t>Pho</t>
  </si>
  <si>
    <t>Vieng</t>
  </si>
  <si>
    <t>Khangphanieng</t>
  </si>
  <si>
    <t>Thamseua</t>
  </si>
  <si>
    <t>Phouhauxang</t>
  </si>
  <si>
    <t>Namhuay</t>
  </si>
  <si>
    <t>Korsarn (Boryia)</t>
  </si>
  <si>
    <t>Pahcha</t>
  </si>
  <si>
    <t>Huaykor</t>
  </si>
  <si>
    <t>Luaongnamtha</t>
  </si>
  <si>
    <t>Long</t>
  </si>
  <si>
    <t>Chongkah</t>
  </si>
  <si>
    <t>Chakernmai</t>
  </si>
  <si>
    <t>Sah</t>
  </si>
  <si>
    <t>Tarbhai</t>
  </si>
  <si>
    <t>Sepone</t>
  </si>
  <si>
    <t>Kum7 (Lardhor)</t>
  </si>
  <si>
    <t>Vanghai</t>
  </si>
  <si>
    <t xml:space="preserve">Rural Road upgrade </t>
  </si>
  <si>
    <t>Kum11 (Lago)</t>
  </si>
  <si>
    <t>La ngee</t>
  </si>
  <si>
    <t>Kaluem</t>
  </si>
  <si>
    <t>Ahloch</t>
  </si>
  <si>
    <t>Souang</t>
  </si>
  <si>
    <t>Xiengkhor</t>
  </si>
  <si>
    <t>Sobmorn</t>
  </si>
  <si>
    <t>Huoypid, Phonethong</t>
  </si>
  <si>
    <t>SDC</t>
  </si>
  <si>
    <t>Mongnam</t>
  </si>
  <si>
    <t>Sobphong</t>
  </si>
  <si>
    <t>Samnuea</t>
  </si>
  <si>
    <t>HuoyTang</t>
  </si>
  <si>
    <t>Muangvaen</t>
  </si>
  <si>
    <t>ThubPherng</t>
  </si>
  <si>
    <t>Done</t>
  </si>
  <si>
    <t>Done (Bang)</t>
  </si>
  <si>
    <t>HarmTai</t>
  </si>
  <si>
    <t>Huoysonh</t>
  </si>
  <si>
    <t>Yard</t>
  </si>
  <si>
    <t>Nongkhang</t>
  </si>
  <si>
    <t>NaAow</t>
  </si>
  <si>
    <t>Huoyma-Phathi</t>
  </si>
  <si>
    <t>KorHai</t>
  </si>
  <si>
    <t>LuangNamtha</t>
  </si>
  <si>
    <t>Nalae</t>
  </si>
  <si>
    <t>SaKeane</t>
  </si>
  <si>
    <t>Kanha</t>
  </si>
  <si>
    <t>Phin</t>
  </si>
  <si>
    <t xml:space="preserve">Kum 11 </t>
  </si>
  <si>
    <t>Tardhaise</t>
  </si>
  <si>
    <t>Total Cycle IX</t>
  </si>
  <si>
    <t>Cycle X</t>
  </si>
  <si>
    <t>Khua</t>
  </si>
  <si>
    <t>Lahang yai</t>
  </si>
  <si>
    <t>Tonchong</t>
  </si>
  <si>
    <t>Lavang yai</t>
  </si>
  <si>
    <t>Tangkala</t>
  </si>
  <si>
    <t>Dubkhachork</t>
  </si>
  <si>
    <t>Morkpaek</t>
  </si>
  <si>
    <t>Mai</t>
  </si>
  <si>
    <t>Nam nga</t>
  </si>
  <si>
    <t>Ormkhanang</t>
  </si>
  <si>
    <t>Houayxangneua</t>
  </si>
  <si>
    <t>Konglook</t>
  </si>
  <si>
    <t>Saenloaung</t>
  </si>
  <si>
    <t>Houaymuek</t>
  </si>
  <si>
    <t>Nammaen</t>
  </si>
  <si>
    <t>Phonexai</t>
  </si>
  <si>
    <t>Khajee</t>
  </si>
  <si>
    <t>Oudomxai</t>
  </si>
  <si>
    <t>Namor</t>
  </si>
  <si>
    <t>Pangsa</t>
  </si>
  <si>
    <t>Phoutoom</t>
  </si>
  <si>
    <t>Beng</t>
  </si>
  <si>
    <t>Khone</t>
  </si>
  <si>
    <t>Sakhoy</t>
  </si>
  <si>
    <t>Namkong</t>
  </si>
  <si>
    <t>Pakbeng</t>
  </si>
  <si>
    <t>Phoulouang</t>
  </si>
  <si>
    <t>Katangdone</t>
  </si>
  <si>
    <t>Mokvat</t>
  </si>
  <si>
    <t>Xaisana</t>
  </si>
  <si>
    <t>Houanampa</t>
  </si>
  <si>
    <t>Mok waen</t>
  </si>
  <si>
    <t>Tong</t>
  </si>
  <si>
    <t>Mok tou</t>
  </si>
  <si>
    <t>Moktou</t>
  </si>
  <si>
    <t>Konelang</t>
  </si>
  <si>
    <t>Kongvang</t>
  </si>
  <si>
    <t>Houne</t>
  </si>
  <si>
    <t>Phouviengxai</t>
  </si>
  <si>
    <t>Konetrong</t>
  </si>
  <si>
    <t>Namphoun</t>
  </si>
  <si>
    <t>Phousone</t>
  </si>
  <si>
    <t>Mokhung</t>
  </si>
  <si>
    <t>Chantai</t>
  </si>
  <si>
    <t>Pha-ngarm</t>
  </si>
  <si>
    <t>Mokpai 1-2</t>
  </si>
  <si>
    <t>Sybounheuang</t>
  </si>
  <si>
    <t>Kewpha</t>
  </si>
  <si>
    <t>LuangPrabang</t>
  </si>
  <si>
    <t>Nambak</t>
  </si>
  <si>
    <t>Nakone</t>
  </si>
  <si>
    <t>Mokluck</t>
  </si>
  <si>
    <t>Xongcha</t>
  </si>
  <si>
    <t>Kiewchali</t>
  </si>
  <si>
    <t>Namsard</t>
  </si>
  <si>
    <t>Nongneua</t>
  </si>
  <si>
    <t>Viengkham</t>
  </si>
  <si>
    <t xml:space="preserve">Sae </t>
  </si>
  <si>
    <t>Thawarn</t>
  </si>
  <si>
    <t>Samsoum</t>
  </si>
  <si>
    <t>Namlao 1</t>
  </si>
  <si>
    <t>Poukhoune</t>
  </si>
  <si>
    <t>Phalungmu</t>
  </si>
  <si>
    <t>Nambor</t>
  </si>
  <si>
    <t>Houaylon</t>
  </si>
  <si>
    <t>Houaysala</t>
  </si>
  <si>
    <t>Sop</t>
  </si>
  <si>
    <t>Tadthong</t>
  </si>
  <si>
    <t>Houayking</t>
  </si>
  <si>
    <t xml:space="preserve">Houaytho </t>
  </si>
  <si>
    <t>Donekham</t>
  </si>
  <si>
    <t>Hardchong</t>
  </si>
  <si>
    <t>Houaphanh</t>
  </si>
  <si>
    <t>Viengthong</t>
  </si>
  <si>
    <t>Tardhiem</t>
  </si>
  <si>
    <t>Houaysa</t>
  </si>
  <si>
    <t>Meuangpao</t>
  </si>
  <si>
    <t>Paoneua</t>
  </si>
  <si>
    <t>Meuangkhouan</t>
  </si>
  <si>
    <t>Na-or</t>
  </si>
  <si>
    <t>Pongsang-nonglao</t>
  </si>
  <si>
    <t>Longkang</t>
  </si>
  <si>
    <t>Sunhome</t>
  </si>
  <si>
    <t>Meuangyeuang</t>
  </si>
  <si>
    <t xml:space="preserve">Phiengthard </t>
  </si>
  <si>
    <t>Houayhair-houaymai</t>
  </si>
  <si>
    <t>Phahard</t>
  </si>
  <si>
    <t>Dinpha (Phiengdai, dinpha, phahard)</t>
  </si>
  <si>
    <t>Viengxay</t>
  </si>
  <si>
    <t>Soy</t>
  </si>
  <si>
    <t>Danthong</t>
  </si>
  <si>
    <t>Xiengkhouang</t>
  </si>
  <si>
    <t>Nonghed</t>
  </si>
  <si>
    <t>Phackhaetai</t>
  </si>
  <si>
    <t>Phamao</t>
  </si>
  <si>
    <t>Khangphanien</t>
  </si>
  <si>
    <t>Yordkha</t>
  </si>
  <si>
    <t>Pongxeng</t>
  </si>
  <si>
    <t>Nongkiew</t>
  </si>
  <si>
    <t>Kum 8</t>
  </si>
  <si>
    <t>Tai-Huana</t>
  </si>
  <si>
    <t>Kum 10</t>
  </si>
  <si>
    <t>TaPuae-Mai</t>
  </si>
  <si>
    <t>Kum 11</t>
  </si>
  <si>
    <t>Sadoun</t>
  </si>
  <si>
    <t>Vilabouly</t>
  </si>
  <si>
    <t>Kum 1</t>
  </si>
  <si>
    <t>Torhuea-Kokmark</t>
  </si>
  <si>
    <t>Thapangthong</t>
  </si>
  <si>
    <t>Kum 7</t>
  </si>
  <si>
    <t>Nachanthang</t>
  </si>
  <si>
    <t>Saravanh</t>
  </si>
  <si>
    <t>Samuoy</t>
  </si>
  <si>
    <t>Kum 2</t>
  </si>
  <si>
    <t>Atouk</t>
  </si>
  <si>
    <t>Kum 4</t>
  </si>
  <si>
    <t>Talortai</t>
  </si>
  <si>
    <t>Toumlan</t>
  </si>
  <si>
    <t>Tavuey</t>
  </si>
  <si>
    <t>Vanglee</t>
  </si>
  <si>
    <t>Ka Luem</t>
  </si>
  <si>
    <t>Ahloh</t>
  </si>
  <si>
    <t>Tanang</t>
  </si>
  <si>
    <t>Attapue</t>
  </si>
  <si>
    <t>Xarnxay</t>
  </si>
  <si>
    <t>Nampar</t>
  </si>
  <si>
    <t>Phousay</t>
  </si>
  <si>
    <t>Taedseng</t>
  </si>
  <si>
    <t>Moummai, Dakkied</t>
  </si>
  <si>
    <t>Rural road construction</t>
  </si>
  <si>
    <t>Sanamxay</t>
  </si>
  <si>
    <t>Mitsamphan</t>
  </si>
  <si>
    <t>Tapark</t>
  </si>
  <si>
    <t>Rural road repair</t>
  </si>
  <si>
    <t>Thaduae</t>
  </si>
  <si>
    <t>Parkbor</t>
  </si>
  <si>
    <t>Bengvilay</t>
  </si>
  <si>
    <t>Nhaitair</t>
  </si>
  <si>
    <t>Kokhkong</t>
  </si>
  <si>
    <t>Samphanh</t>
  </si>
  <si>
    <t>Saenkham</t>
  </si>
  <si>
    <t>Laoleo</t>
  </si>
  <si>
    <t>Xakeo</t>
  </si>
  <si>
    <t>Naxai</t>
  </si>
  <si>
    <t>Nateuy</t>
  </si>
  <si>
    <t>Pakseng</t>
  </si>
  <si>
    <t>Ban-nong</t>
  </si>
  <si>
    <t>Houaymoud</t>
  </si>
  <si>
    <t>Huameuang</t>
  </si>
  <si>
    <t>Meuangbor</t>
  </si>
  <si>
    <t>Bouamtai, Bouamneua, Tham</t>
  </si>
  <si>
    <t>Outai</t>
  </si>
  <si>
    <t xml:space="preserve">Xamneua </t>
  </si>
  <si>
    <t>Houayma-Phathee</t>
  </si>
  <si>
    <t>Sobkam</t>
  </si>
  <si>
    <t>Naxeng</t>
  </si>
  <si>
    <t>Hamtai</t>
  </si>
  <si>
    <t>Bun</t>
  </si>
  <si>
    <t>Meuangvaen</t>
  </si>
  <si>
    <t>Houaybeuan</t>
  </si>
  <si>
    <t>Sobmone</t>
  </si>
  <si>
    <t>Kokxai, Houaymong</t>
  </si>
  <si>
    <t xml:space="preserve">Navieng </t>
  </si>
  <si>
    <t>Viengphoukha</t>
  </si>
  <si>
    <t>Namsing</t>
  </si>
  <si>
    <t>Namvang</t>
  </si>
  <si>
    <t>Kum 12</t>
  </si>
  <si>
    <t>Nongbauo</t>
  </si>
  <si>
    <t xml:space="preserve">Kum 8 </t>
  </si>
  <si>
    <t>Lapid</t>
  </si>
  <si>
    <t>TahOy</t>
  </si>
  <si>
    <t>Tapeun</t>
  </si>
  <si>
    <t>Shomtarm,Tapeunphou</t>
  </si>
  <si>
    <t>Phouvong</t>
  </si>
  <si>
    <t>Vongsamphanh</t>
  </si>
  <si>
    <t>VangKhaen</t>
  </si>
  <si>
    <t>Zonetai</t>
  </si>
  <si>
    <t>Nonglsai</t>
  </si>
  <si>
    <t>Gov</t>
  </si>
  <si>
    <t>Saykhoun</t>
  </si>
  <si>
    <t>Phadeng</t>
  </si>
  <si>
    <t>Tangsoa</t>
  </si>
  <si>
    <t>Nampae</t>
  </si>
  <si>
    <t>Namkongnoy</t>
  </si>
  <si>
    <t>Phouchalae</t>
  </si>
  <si>
    <t>Phoutang-Phoushair</t>
  </si>
  <si>
    <t>Chahn mai</t>
  </si>
  <si>
    <t>Bormai</t>
  </si>
  <si>
    <t>Katab</t>
  </si>
  <si>
    <t>Total Cycle X</t>
  </si>
  <si>
    <t>Cycle XI</t>
  </si>
  <si>
    <t>Samneua</t>
  </si>
  <si>
    <t>Houyvan</t>
  </si>
  <si>
    <t>Rural road upgrade</t>
  </si>
  <si>
    <t>Homphan</t>
  </si>
  <si>
    <t>Boua</t>
  </si>
  <si>
    <t>eith</t>
  </si>
  <si>
    <t>Padeng</t>
  </si>
  <si>
    <t>Houaxieng</t>
  </si>
  <si>
    <t>Palao</t>
  </si>
  <si>
    <t>Thakouy</t>
  </si>
  <si>
    <t>Yothin</t>
  </si>
  <si>
    <t>Pahath</t>
  </si>
  <si>
    <t>Piengdai-Tinpa (Pahath)</t>
  </si>
  <si>
    <t>Viengphouka</t>
  </si>
  <si>
    <t>Namloung</t>
  </si>
  <si>
    <t>Beang</t>
  </si>
  <si>
    <t>Kam</t>
  </si>
  <si>
    <t>Houn</t>
  </si>
  <si>
    <t>Naxiengdy</t>
  </si>
  <si>
    <t>Namying</t>
  </si>
  <si>
    <t>Xaymuea</t>
  </si>
  <si>
    <t>Pienglorkao</t>
  </si>
  <si>
    <t>Saoyaer</t>
  </si>
  <si>
    <t>Houameiur (Houay Kob)</t>
  </si>
  <si>
    <t>Houayhear</t>
  </si>
  <si>
    <t>Somhoun</t>
  </si>
  <si>
    <t>Sopnao</t>
  </si>
  <si>
    <t>Kounglook</t>
  </si>
  <si>
    <t>Send-in</t>
  </si>
  <si>
    <t>Nannga</t>
  </si>
  <si>
    <t>Noy</t>
  </si>
  <si>
    <t>Shamphan</t>
  </si>
  <si>
    <t>Aser</t>
  </si>
  <si>
    <t>Elex</t>
  </si>
  <si>
    <t>Naxay</t>
  </si>
  <si>
    <t>Thaovong</t>
  </si>
  <si>
    <t>Namhang</t>
  </si>
  <si>
    <t>Namgnouan</t>
  </si>
  <si>
    <t>Mouchikang</t>
  </si>
  <si>
    <t>Namthoung</t>
  </si>
  <si>
    <t>Vonglakone</t>
  </si>
  <si>
    <t>Sanxay</t>
  </si>
  <si>
    <t>Namngon</t>
  </si>
  <si>
    <t>Datla</t>
  </si>
  <si>
    <t>Nampa</t>
  </si>
  <si>
    <t>Piengkao</t>
  </si>
  <si>
    <t>Tathseng</t>
  </si>
  <si>
    <t>Tadseng</t>
  </si>
  <si>
    <t>Kamab-sano</t>
  </si>
  <si>
    <t>Savanakhet</t>
  </si>
  <si>
    <t>KB 3 (Sah E Ton)</t>
  </si>
  <si>
    <t>Houayying</t>
  </si>
  <si>
    <t>KB 8 (Xieng Hom)</t>
  </si>
  <si>
    <t>Koun</t>
  </si>
  <si>
    <t>KB 13 (Kaeng Louang)</t>
  </si>
  <si>
    <t>Lakim</t>
  </si>
  <si>
    <t>KB 14 (Kaeng Kok)</t>
  </si>
  <si>
    <t>Vangbing</t>
  </si>
  <si>
    <t>Phine</t>
  </si>
  <si>
    <t>KB 13</t>
  </si>
  <si>
    <t>Vongsykeo</t>
  </si>
  <si>
    <t>Rural road upgrade (Road+bridge+Culvert)</t>
  </si>
  <si>
    <t>Louangprabang</t>
  </si>
  <si>
    <t>Phoukoun</t>
  </si>
  <si>
    <t>Phouvieng</t>
  </si>
  <si>
    <t>Nanarn</t>
  </si>
  <si>
    <t>Palan</t>
  </si>
  <si>
    <t>Donekhoun</t>
  </si>
  <si>
    <t>Chongtai</t>
  </si>
  <si>
    <t>Sea</t>
  </si>
  <si>
    <t>Thavarn-Chackkang</t>
  </si>
  <si>
    <t>Houaykou</t>
  </si>
  <si>
    <t>Sobhoeung</t>
  </si>
  <si>
    <t>Pa-phai</t>
  </si>
  <si>
    <t>Namdouan</t>
  </si>
  <si>
    <t>Pathong</t>
  </si>
  <si>
    <t>Sanlouang-Hiewha</t>
  </si>
  <si>
    <t>Phonexay</t>
  </si>
  <si>
    <t>Thakarm</t>
  </si>
  <si>
    <t>Houay-nga</t>
  </si>
  <si>
    <t>Sakouan</t>
  </si>
  <si>
    <t>Chomphet</t>
  </si>
  <si>
    <t>Thinhome</t>
  </si>
  <si>
    <t>Na sung</t>
  </si>
  <si>
    <t>Total Cycle XI</t>
  </si>
  <si>
    <t>Cycle XII</t>
  </si>
  <si>
    <t>HUAPHANH</t>
  </si>
  <si>
    <t>HUAMEUANG</t>
  </si>
  <si>
    <t>BOUKNEAU</t>
  </si>
  <si>
    <t>Rural Road Improvement</t>
  </si>
  <si>
    <t>IDA/MDTF</t>
  </si>
  <si>
    <t>LanXieng</t>
  </si>
  <si>
    <t>Houykhoun</t>
  </si>
  <si>
    <t>XongKhao</t>
  </si>
  <si>
    <t>SANOT</t>
  </si>
  <si>
    <t>HouyMai</t>
  </si>
  <si>
    <t>Rural Area Road Construction</t>
  </si>
  <si>
    <t>XAMNEUA</t>
  </si>
  <si>
    <t>HARM</t>
  </si>
  <si>
    <t>HARDKOK</t>
  </si>
  <si>
    <t>GOL</t>
  </si>
  <si>
    <t>NONGKHANG</t>
  </si>
  <si>
    <t>LONGMAO</t>
  </si>
  <si>
    <t>Rural Area Road Repair</t>
  </si>
  <si>
    <t>MEUANGVAEN</t>
  </si>
  <si>
    <t>NALEAUM</t>
  </si>
  <si>
    <t>XAMTAY</t>
  </si>
  <si>
    <t>MEUANGKUAN</t>
  </si>
  <si>
    <t>POUNGSIENG</t>
  </si>
  <si>
    <t>HUASIENG</t>
  </si>
  <si>
    <t>SOPTIENG</t>
  </si>
  <si>
    <t>XIENGBAN</t>
  </si>
  <si>
    <t>HIN TANG</t>
  </si>
  <si>
    <t>MEUANGGNEUANG</t>
  </si>
  <si>
    <t>HOUAYTHA</t>
  </si>
  <si>
    <t>HOM Phanh</t>
  </si>
  <si>
    <t>NAMPAT</t>
  </si>
  <si>
    <t>LUANGNAMTHA</t>
  </si>
  <si>
    <t>Chong Kah</t>
  </si>
  <si>
    <t>Nam Hii</t>
  </si>
  <si>
    <t>Phou Cha lae</t>
  </si>
  <si>
    <t>Phou Tang</t>
  </si>
  <si>
    <t>Kong Lang</t>
  </si>
  <si>
    <t>Wen</t>
  </si>
  <si>
    <t>LUANGPRABANG</t>
  </si>
  <si>
    <t>Koumban Namleum</t>
  </si>
  <si>
    <t>Ban Houaytao</t>
  </si>
  <si>
    <t>Numbark</t>
  </si>
  <si>
    <t>Nam Duan</t>
  </si>
  <si>
    <t>Done Tai</t>
  </si>
  <si>
    <t>Na Khon</t>
  </si>
  <si>
    <t>Don kham</t>
  </si>
  <si>
    <t>Xong Char</t>
  </si>
  <si>
    <t>Long Jok</t>
  </si>
  <si>
    <t>Lee</t>
  </si>
  <si>
    <t>PhonXay</t>
  </si>
  <si>
    <t>NernSoong</t>
  </si>
  <si>
    <t>Pha Team</t>
  </si>
  <si>
    <t>TharKharm</t>
  </si>
  <si>
    <t>Sun Kang</t>
  </si>
  <si>
    <t>ShopChier</t>
  </si>
  <si>
    <t>Huay Chier</t>
  </si>
  <si>
    <t>Phoukoon</t>
  </si>
  <si>
    <t>pha keng</t>
  </si>
  <si>
    <t>Xai Tong</t>
  </si>
  <si>
    <t>phou soong</t>
  </si>
  <si>
    <t>Long Mieng</t>
  </si>
  <si>
    <t>phone xay</t>
  </si>
  <si>
    <t>Phou Lery</t>
  </si>
  <si>
    <t>chim</t>
  </si>
  <si>
    <t>long phot</t>
  </si>
  <si>
    <t>Viengkharm</t>
  </si>
  <si>
    <t>SopHeung</t>
  </si>
  <si>
    <t>Hatd Hien</t>
  </si>
  <si>
    <t>OUDOMXAY</t>
  </si>
  <si>
    <t>Tang Jong</t>
  </si>
  <si>
    <t>Tang Dou</t>
  </si>
  <si>
    <t>Na Xieng Dee</t>
  </si>
  <si>
    <t>Mok Jark</t>
  </si>
  <si>
    <t>Rural Road Extention</t>
  </si>
  <si>
    <t>PHONGSALY</t>
  </si>
  <si>
    <t>Saen Lad</t>
  </si>
  <si>
    <t>Vieng kham</t>
  </si>
  <si>
    <t>Na Lam</t>
  </si>
  <si>
    <t>Huaoyley</t>
  </si>
  <si>
    <t>Samphan</t>
  </si>
  <si>
    <t>Lao Lel</t>
  </si>
  <si>
    <t>Lao saen</t>
  </si>
  <si>
    <t>Er Pa</t>
  </si>
  <si>
    <t>Nong Houm</t>
  </si>
  <si>
    <t>Ah Ser</t>
  </si>
  <si>
    <t>Phieng</t>
  </si>
  <si>
    <t>SARAVANE</t>
  </si>
  <si>
    <t>SAMUOI</t>
  </si>
  <si>
    <t>Kum III ( Ah Sok )</t>
  </si>
  <si>
    <t>Ah chahongTon</t>
  </si>
  <si>
    <t>Ta rep</t>
  </si>
  <si>
    <t>TOOMLARN</t>
  </si>
  <si>
    <t>Ka rieng</t>
  </si>
  <si>
    <t>DON BOUNG</t>
  </si>
  <si>
    <t>Kok mong</t>
  </si>
  <si>
    <t>Ta noua</t>
  </si>
  <si>
    <t>Ta verng</t>
  </si>
  <si>
    <t>LAMEUK</t>
  </si>
  <si>
    <t>Boy nam</t>
  </si>
  <si>
    <t>SAVANNAKHET</t>
  </si>
  <si>
    <t>PHINE</t>
  </si>
  <si>
    <t>Group XII (Thang a lai)</t>
  </si>
  <si>
    <t>NAPHEK</t>
  </si>
  <si>
    <t>Group XIII (nhang)</t>
  </si>
  <si>
    <t>PHAY</t>
  </si>
  <si>
    <t>SEPONE</t>
  </si>
  <si>
    <t>GROUP 12 (Salan)</t>
  </si>
  <si>
    <t>VANG LERK</t>
  </si>
  <si>
    <t>GROUP 13 (Khenglouang)</t>
  </si>
  <si>
    <t>PA LAI</t>
  </si>
  <si>
    <t>GROUP 11 (Lako)</t>
  </si>
  <si>
    <t>PA YOUY</t>
  </si>
  <si>
    <t>GROUP 4 (Manchi)</t>
  </si>
  <si>
    <t>KENGTAMAE</t>
  </si>
  <si>
    <t>GROUP 8 (Xienghome)</t>
  </si>
  <si>
    <t>HUA NA</t>
  </si>
  <si>
    <t>THAPANGTHONG</t>
  </si>
  <si>
    <t>Donekhao</t>
  </si>
  <si>
    <t>Kathongneua</t>
  </si>
  <si>
    <t>Nachanhthang</t>
  </si>
  <si>
    <t>VILABULY</t>
  </si>
  <si>
    <t>GROUP 11 (Nahoy)</t>
  </si>
  <si>
    <t>KAENG KERK</t>
  </si>
  <si>
    <t>Cycle XIII</t>
  </si>
  <si>
    <t>Sob Houn</t>
  </si>
  <si>
    <t>Huaoykang</t>
  </si>
  <si>
    <t>Nam Hang</t>
  </si>
  <si>
    <t>Narm onh</t>
  </si>
  <si>
    <t>GOL2</t>
  </si>
  <si>
    <t>Saen Kham (Treatment)</t>
  </si>
  <si>
    <t>Kur Chang</t>
  </si>
  <si>
    <t>Don Mai</t>
  </si>
  <si>
    <t>GOL1</t>
  </si>
  <si>
    <t>Phou Pad</t>
  </si>
  <si>
    <t>Huay Hae</t>
  </si>
  <si>
    <t>IDA/DMTF</t>
  </si>
  <si>
    <t>Na Thong</t>
  </si>
  <si>
    <t>Ku Long</t>
  </si>
  <si>
    <t>Ngah</t>
  </si>
  <si>
    <t>Huay Lay</t>
  </si>
  <si>
    <t>Huay Tuang</t>
  </si>
  <si>
    <t>Tong Thoun</t>
  </si>
  <si>
    <t>Na Home</t>
  </si>
  <si>
    <t>Lhak</t>
  </si>
  <si>
    <t>Kon Lang</t>
  </si>
  <si>
    <t>Dong Ngone</t>
  </si>
  <si>
    <t>Keo</t>
  </si>
  <si>
    <t>Pak Beng</t>
  </si>
  <si>
    <t>Luang Tongh</t>
  </si>
  <si>
    <t>Ping</t>
  </si>
  <si>
    <t>Piang</t>
  </si>
  <si>
    <t>Kham</t>
  </si>
  <si>
    <t>Houay Ka</t>
  </si>
  <si>
    <t>Huay Yarng</t>
  </si>
  <si>
    <t>Ya Lo</t>
  </si>
  <si>
    <t>Long Nged</t>
  </si>
  <si>
    <t xml:space="preserve">IDA/MDTF_x000D_
</t>
  </si>
  <si>
    <t>Long yomyai</t>
  </si>
  <si>
    <t>That Thong</t>
  </si>
  <si>
    <t>HuayKhing</t>
  </si>
  <si>
    <t>Sa Kuan</t>
  </si>
  <si>
    <t>VangBong</t>
  </si>
  <si>
    <t>Vang Bong</t>
  </si>
  <si>
    <t>Na Kang</t>
  </si>
  <si>
    <t>DonKoon</t>
  </si>
  <si>
    <t>Long Ya</t>
  </si>
  <si>
    <t>Sae</t>
  </si>
  <si>
    <t>Houay Soy</t>
  </si>
  <si>
    <t>MeungMuay</t>
  </si>
  <si>
    <t>huang Konh</t>
  </si>
  <si>
    <t>Pha Keo</t>
  </si>
  <si>
    <t>Phar Keng Yai</t>
  </si>
  <si>
    <t>Chang Eun</t>
  </si>
  <si>
    <t>Huay Sa Tep</t>
  </si>
  <si>
    <t>Phou Lang Chang</t>
  </si>
  <si>
    <t>Village Area Improvement</t>
  </si>
  <si>
    <t>ParkSaeng</t>
  </si>
  <si>
    <t>SopCheak</t>
  </si>
  <si>
    <t>HuayHon</t>
  </si>
  <si>
    <t xml:space="preserve">SDC_x000D_
</t>
  </si>
  <si>
    <t>Koumban Kengkhaen</t>
  </si>
  <si>
    <t>Lae</t>
  </si>
  <si>
    <t>Nakang</t>
  </si>
  <si>
    <t>Koumban Thinhong</t>
  </si>
  <si>
    <t>Muangkeo</t>
  </si>
  <si>
    <t>PHAHAD</t>
  </si>
  <si>
    <t>GNORT BOR</t>
  </si>
  <si>
    <t>GROUP 03 (Sa e ton)</t>
  </si>
  <si>
    <t>KHE VING</t>
  </si>
  <si>
    <t>LA OR</t>
  </si>
  <si>
    <t>SA LANE</t>
  </si>
  <si>
    <t>GOL2_2</t>
  </si>
  <si>
    <t>Vong heua</t>
  </si>
  <si>
    <t>ATTAPEU</t>
  </si>
  <si>
    <t>Sanamxai</t>
  </si>
  <si>
    <t>Hinlard</t>
  </si>
  <si>
    <t>Tamoryoth</t>
  </si>
  <si>
    <t>Oudomsouk (Treatment)</t>
  </si>
  <si>
    <t>Hathsaykham</t>
  </si>
  <si>
    <t>Phouy</t>
  </si>
  <si>
    <t>Dondsea</t>
  </si>
  <si>
    <t>Bengvilai</t>
  </si>
  <si>
    <t>Chantor</t>
  </si>
  <si>
    <t>Pakbor (Treatment)</t>
  </si>
  <si>
    <t>Pakbor</t>
  </si>
  <si>
    <t>Sanxai</t>
  </si>
  <si>
    <t>Tatseng (Treatment)</t>
  </si>
  <si>
    <t>Dakkiet</t>
  </si>
  <si>
    <t>Vonglakhon</t>
  </si>
  <si>
    <t>Source: Monitoring and Evaluation Division</t>
  </si>
  <si>
    <t xml:space="preserve">Total </t>
  </si>
  <si>
    <t>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</si>
</sst>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_-* #,##0_-;\-* #,##0_-;_-* &quot;-&quot;??_-;_-@_-"/>
    <numFmt numFmtId="168" formatCode="_-* #,##0.0_-;\-* #,##0.0_-;_-* &quot;-&quot;??_-;_-@_-"/>
    <numFmt numFmtId="169" formatCode="_-* #,##0.00_-;\-* #,##0.00_-;_-* &quot;-&quot;??_-;_-@_-"/>
    <numFmt numFmtId="170" formatCode="0.0"/>
    <numFmt numFmtId="171" formatCode="#,##0.0"/>
    <numFmt numFmtId="172" formatCode="_(* #,##0.0000_);_(* \(#,##0.0000\);_(* &quot;-&quot;??_);_(@_)"/>
    <numFmt numFmtId="173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hetsarath OT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Phetsarath OT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aysettha OT"/>
      <family val="2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" fillId="0" borderId="0"/>
  </cellStyleXfs>
  <cellXfs count="158">
    <xf numFmtId="0" fontId="0" fillId="0" borderId="0" xfId="0"/>
    <xf numFmtId="0" fontId="2" fillId="2" borderId="0" xfId="0" applyFont="1" applyFill="1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43" fontId="5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165" fontId="5" fillId="0" borderId="1" xfId="1" applyNumberFormat="1" applyFont="1" applyFill="1" applyBorder="1" applyAlignment="1">
      <alignment horizontal="right" vertical="top"/>
    </xf>
    <xf numFmtId="43" fontId="5" fillId="0" borderId="1" xfId="1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top"/>
    </xf>
    <xf numFmtId="165" fontId="6" fillId="0" borderId="1" xfId="1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top"/>
    </xf>
    <xf numFmtId="166" fontId="5" fillId="3" borderId="1" xfId="1" applyNumberFormat="1" applyFont="1" applyFill="1" applyBorder="1" applyAlignment="1">
      <alignment horizontal="center" vertical="top"/>
    </xf>
    <xf numFmtId="165" fontId="5" fillId="3" borderId="1" xfId="1" applyNumberFormat="1" applyFont="1" applyFill="1" applyBorder="1" applyAlignment="1">
      <alignment horizontal="right" vertical="top"/>
    </xf>
    <xf numFmtId="43" fontId="5" fillId="3" borderId="1" xfId="1" applyNumberFormat="1" applyFont="1" applyFill="1" applyBorder="1" applyAlignment="1">
      <alignment horizontal="right" vertical="top"/>
    </xf>
    <xf numFmtId="43" fontId="5" fillId="3" borderId="1" xfId="1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165" fontId="5" fillId="3" borderId="1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166" fontId="5" fillId="0" borderId="1" xfId="1" applyNumberFormat="1" applyFont="1" applyFill="1" applyBorder="1" applyAlignment="1">
      <alignment horizontal="left" vertical="top"/>
    </xf>
    <xf numFmtId="165" fontId="5" fillId="0" borderId="1" xfId="1" applyNumberFormat="1" applyFont="1" applyFill="1" applyBorder="1" applyAlignment="1">
      <alignment horizontal="left" vertical="top"/>
    </xf>
    <xf numFmtId="43" fontId="5" fillId="0" borderId="1" xfId="1" applyNumberFormat="1" applyFont="1" applyFill="1" applyBorder="1" applyAlignment="1">
      <alignment horizontal="left" vertical="top"/>
    </xf>
    <xf numFmtId="164" fontId="5" fillId="0" borderId="1" xfId="1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167" fontId="6" fillId="3" borderId="1" xfId="1" applyNumberFormat="1" applyFont="1" applyFill="1" applyBorder="1" applyAlignment="1">
      <alignment horizontal="right" vertical="top"/>
    </xf>
    <xf numFmtId="165" fontId="6" fillId="3" borderId="1" xfId="1" applyNumberFormat="1" applyFont="1" applyFill="1" applyBorder="1" applyAlignment="1">
      <alignment horizontal="right" vertical="top"/>
    </xf>
    <xf numFmtId="43" fontId="6" fillId="3" borderId="1" xfId="1" applyNumberFormat="1" applyFont="1" applyFill="1" applyBorder="1" applyAlignment="1">
      <alignment horizontal="right" vertical="top"/>
    </xf>
    <xf numFmtId="43" fontId="6" fillId="3" borderId="1" xfId="1" applyFont="1" applyFill="1" applyBorder="1" applyAlignment="1">
      <alignment horizontal="right" vertical="top"/>
    </xf>
    <xf numFmtId="168" fontId="6" fillId="3" borderId="1" xfId="1" applyNumberFormat="1" applyFont="1" applyFill="1" applyBorder="1" applyAlignment="1">
      <alignment horizontal="right" vertical="top"/>
    </xf>
    <xf numFmtId="43" fontId="6" fillId="0" borderId="1" xfId="1" applyFont="1" applyFill="1" applyBorder="1" applyAlignment="1">
      <alignment horizontal="right" vertical="top"/>
    </xf>
    <xf numFmtId="168" fontId="6" fillId="3" borderId="1" xfId="2" applyNumberFormat="1" applyFont="1" applyFill="1" applyBorder="1" applyAlignment="1">
      <alignment horizontal="right" vertical="top"/>
    </xf>
    <xf numFmtId="165" fontId="5" fillId="0" borderId="1" xfId="2" applyNumberFormat="1" applyFont="1" applyFill="1" applyBorder="1" applyAlignment="1">
      <alignment horizontal="right" vertical="top"/>
    </xf>
    <xf numFmtId="43" fontId="5" fillId="3" borderId="1" xfId="2" applyNumberFormat="1" applyFont="1" applyFill="1" applyBorder="1" applyAlignment="1">
      <alignment horizontal="right" vertical="top"/>
    </xf>
    <xf numFmtId="169" fontId="6" fillId="3" borderId="1" xfId="2" applyNumberFormat="1" applyFont="1" applyFill="1" applyBorder="1" applyAlignment="1">
      <alignment horizontal="right" vertical="top"/>
    </xf>
    <xf numFmtId="165" fontId="5" fillId="3" borderId="1" xfId="2" applyNumberFormat="1" applyFont="1" applyFill="1" applyBorder="1" applyAlignment="1">
      <alignment horizontal="right" vertical="top"/>
    </xf>
    <xf numFmtId="165" fontId="5" fillId="0" borderId="1" xfId="2" applyNumberFormat="1" applyFont="1" applyFill="1" applyBorder="1" applyAlignment="1">
      <alignment horizontal="center" vertical="top"/>
    </xf>
    <xf numFmtId="167" fontId="6" fillId="3" borderId="1" xfId="2" applyNumberFormat="1" applyFont="1" applyFill="1" applyBorder="1" applyAlignment="1">
      <alignment horizontal="right" vertical="top"/>
    </xf>
    <xf numFmtId="167" fontId="6" fillId="0" borderId="1" xfId="1" applyNumberFormat="1" applyFont="1" applyFill="1" applyBorder="1" applyAlignment="1">
      <alignment vertical="top"/>
    </xf>
    <xf numFmtId="168" fontId="6" fillId="0" borderId="1" xfId="1" applyNumberFormat="1" applyFont="1" applyFill="1" applyBorder="1" applyAlignment="1">
      <alignment vertical="top"/>
    </xf>
    <xf numFmtId="169" fontId="6" fillId="0" borderId="1" xfId="1" applyNumberFormat="1" applyFont="1" applyFill="1" applyBorder="1" applyAlignment="1">
      <alignment horizontal="left" vertical="top"/>
    </xf>
    <xf numFmtId="164" fontId="6" fillId="3" borderId="1" xfId="1" applyNumberFormat="1" applyFont="1" applyFill="1" applyBorder="1" applyAlignment="1">
      <alignment vertical="top"/>
    </xf>
    <xf numFmtId="165" fontId="6" fillId="3" borderId="1" xfId="1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168" fontId="6" fillId="3" borderId="1" xfId="1" applyNumberFormat="1" applyFont="1" applyFill="1" applyBorder="1" applyAlignment="1">
      <alignment vertical="top"/>
    </xf>
    <xf numFmtId="167" fontId="6" fillId="3" borderId="1" xfId="0" applyNumberFormat="1" applyFont="1" applyFill="1" applyBorder="1" applyAlignment="1">
      <alignment vertical="top"/>
    </xf>
    <xf numFmtId="167" fontId="6" fillId="3" borderId="1" xfId="1" applyNumberFormat="1" applyFont="1" applyFill="1" applyBorder="1" applyAlignment="1">
      <alignment vertical="top"/>
    </xf>
    <xf numFmtId="167" fontId="6" fillId="3" borderId="1" xfId="1" applyNumberFormat="1" applyFont="1" applyFill="1" applyBorder="1" applyAlignment="1">
      <alignment horizontal="left" vertical="top"/>
    </xf>
    <xf numFmtId="167" fontId="6" fillId="3" borderId="1" xfId="1" applyNumberFormat="1" applyFont="1" applyFill="1" applyBorder="1" applyAlignment="1">
      <alignment horizontal="center" vertical="top"/>
    </xf>
    <xf numFmtId="169" fontId="6" fillId="3" borderId="1" xfId="1" applyNumberFormat="1" applyFont="1" applyFill="1" applyBorder="1" applyAlignment="1">
      <alignment vertical="top"/>
    </xf>
    <xf numFmtId="165" fontId="5" fillId="0" borderId="1" xfId="2" applyNumberFormat="1" applyFont="1" applyFill="1" applyBorder="1" applyAlignment="1">
      <alignment vertical="top"/>
    </xf>
    <xf numFmtId="169" fontId="6" fillId="0" borderId="1" xfId="1" applyNumberFormat="1" applyFont="1" applyFill="1" applyBorder="1" applyAlignment="1">
      <alignment vertical="top"/>
    </xf>
    <xf numFmtId="165" fontId="6" fillId="0" borderId="1" xfId="1" applyNumberFormat="1" applyFont="1" applyFill="1" applyBorder="1" applyAlignment="1">
      <alignment horizontal="right" vertical="top"/>
    </xf>
    <xf numFmtId="168" fontId="5" fillId="3" borderId="1" xfId="1" applyNumberFormat="1" applyFont="1" applyFill="1" applyBorder="1" applyAlignment="1">
      <alignment vertical="top"/>
    </xf>
    <xf numFmtId="167" fontId="5" fillId="3" borderId="1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170" fontId="5" fillId="0" borderId="1" xfId="0" applyNumberFormat="1" applyFont="1" applyFill="1" applyBorder="1" applyAlignment="1">
      <alignment vertical="top"/>
    </xf>
    <xf numFmtId="167" fontId="5" fillId="3" borderId="1" xfId="1" applyNumberFormat="1" applyFont="1" applyFill="1" applyBorder="1" applyAlignment="1">
      <alignment horizontal="center" vertical="top"/>
    </xf>
    <xf numFmtId="168" fontId="5" fillId="3" borderId="1" xfId="1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168" fontId="3" fillId="0" borderId="1" xfId="0" applyNumberFormat="1" applyFont="1" applyBorder="1"/>
    <xf numFmtId="167" fontId="3" fillId="0" borderId="1" xfId="0" applyNumberFormat="1" applyFont="1" applyBorder="1"/>
    <xf numFmtId="0" fontId="5" fillId="0" borderId="1" xfId="0" applyFont="1" applyFill="1" applyBorder="1" applyAlignment="1" applyProtection="1">
      <alignment horizontal="left" vertical="top"/>
      <protection locked="0"/>
    </xf>
    <xf numFmtId="0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center" vertical="top" wrapText="1"/>
      <protection locked="0"/>
    </xf>
    <xf numFmtId="43" fontId="5" fillId="0" borderId="1" xfId="2" applyNumberFormat="1" applyFont="1" applyFill="1" applyBorder="1" applyAlignment="1" applyProtection="1">
      <alignment horizontal="right" vertical="top" wrapText="1"/>
      <protection locked="0"/>
    </xf>
    <xf numFmtId="165" fontId="12" fillId="3" borderId="1" xfId="2" applyNumberFormat="1" applyFont="1" applyFill="1" applyBorder="1" applyAlignment="1" applyProtection="1">
      <alignment horizontal="center" vertical="top" wrapText="1"/>
      <protection locked="0"/>
    </xf>
    <xf numFmtId="165" fontId="6" fillId="0" borderId="1" xfId="1" applyNumberFormat="1" applyFont="1" applyBorder="1"/>
    <xf numFmtId="0" fontId="5" fillId="3" borderId="1" xfId="3" applyNumberFormat="1" applyFont="1" applyFill="1" applyBorder="1" applyAlignment="1" applyProtection="1">
      <alignment horizontal="left" vertical="top" wrapText="1"/>
      <protection locked="0"/>
    </xf>
    <xf numFmtId="165" fontId="12" fillId="0" borderId="1" xfId="2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left" vertical="top" wrapText="1"/>
      <protection locked="0"/>
    </xf>
    <xf numFmtId="171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1" xfId="4" applyFont="1" applyFill="1" applyBorder="1" applyAlignment="1" applyProtection="1">
      <alignment horizontal="left" vertical="top" wrapText="1"/>
      <protection locked="0"/>
    </xf>
    <xf numFmtId="3" fontId="5" fillId="0" borderId="1" xfId="2" applyNumberFormat="1" applyFont="1" applyFill="1" applyBorder="1" applyAlignment="1" applyProtection="1">
      <alignment horizontal="left" vertical="top" wrapText="1"/>
      <protection locked="0"/>
    </xf>
    <xf numFmtId="3" fontId="5" fillId="0" borderId="1" xfId="2" applyNumberFormat="1" applyFont="1" applyFill="1" applyBorder="1" applyAlignment="1" applyProtection="1">
      <alignment horizontal="center" vertical="top" wrapText="1"/>
      <protection locked="0"/>
    </xf>
    <xf numFmtId="171" fontId="5" fillId="0" borderId="1" xfId="2" applyNumberFormat="1" applyFont="1" applyFill="1" applyBorder="1" applyAlignment="1" applyProtection="1">
      <alignment horizontal="right" vertical="top" wrapText="1"/>
      <protection locked="0"/>
    </xf>
    <xf numFmtId="4" fontId="5" fillId="0" borderId="1" xfId="2" applyNumberFormat="1" applyFont="1" applyFill="1" applyBorder="1" applyAlignment="1" applyProtection="1">
      <alignment horizontal="right" vertical="top" wrapText="1"/>
      <protection locked="0"/>
    </xf>
    <xf numFmtId="3" fontId="5" fillId="0" borderId="1" xfId="2" applyNumberFormat="1" applyFont="1" applyFill="1" applyBorder="1" applyAlignment="1" applyProtection="1">
      <alignment horizontal="right" vertical="top" wrapText="1"/>
      <protection locked="0"/>
    </xf>
    <xf numFmtId="43" fontId="5" fillId="0" borderId="1" xfId="2" applyFont="1" applyFill="1" applyBorder="1" applyAlignment="1" applyProtection="1">
      <alignment horizontal="right" vertical="top" wrapText="1"/>
      <protection locked="0"/>
    </xf>
    <xf numFmtId="164" fontId="5" fillId="0" borderId="1" xfId="2" applyNumberFormat="1" applyFont="1" applyFill="1" applyBorder="1" applyAlignment="1" applyProtection="1">
      <alignment horizontal="right" vertical="top" wrapText="1"/>
      <protection locked="0"/>
    </xf>
    <xf numFmtId="0" fontId="5" fillId="3" borderId="1" xfId="4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right" vertical="top" wrapText="1"/>
      <protection locked="0"/>
    </xf>
    <xf numFmtId="170" fontId="5" fillId="0" borderId="1" xfId="0" applyNumberFormat="1" applyFont="1" applyFill="1" applyBorder="1" applyAlignment="1" applyProtection="1">
      <alignment horizontal="right" vertical="top" wrapText="1"/>
      <protection locked="0"/>
    </xf>
    <xf numFmtId="172" fontId="5" fillId="0" borderId="1" xfId="2" applyNumberFormat="1" applyFont="1" applyFill="1" applyBorder="1" applyAlignment="1" applyProtection="1">
      <alignment horizontal="right" vertical="top" wrapText="1"/>
      <protection locked="0"/>
    </xf>
    <xf numFmtId="173" fontId="5" fillId="0" borderId="1" xfId="2" applyNumberFormat="1" applyFont="1" applyFill="1" applyBorder="1" applyAlignment="1" applyProtection="1">
      <alignment horizontal="right" vertical="top" wrapText="1"/>
      <protection locked="0"/>
    </xf>
    <xf numFmtId="0" fontId="5" fillId="0" borderId="1" xfId="5" applyFont="1" applyFill="1" applyBorder="1" applyAlignment="1" applyProtection="1">
      <alignment horizontal="center" vertical="top" wrapText="1"/>
      <protection locked="0"/>
    </xf>
    <xf numFmtId="0" fontId="5" fillId="0" borderId="1" xfId="5" applyFont="1" applyFill="1" applyBorder="1" applyAlignment="1" applyProtection="1">
      <alignment horizontal="right" vertical="top" wrapText="1"/>
      <protection locked="0"/>
    </xf>
    <xf numFmtId="0" fontId="5" fillId="0" borderId="1" xfId="5" applyFont="1" applyFill="1" applyBorder="1" applyAlignment="1" applyProtection="1">
      <alignment horizontal="left" vertical="top" wrapText="1"/>
      <protection locked="0"/>
    </xf>
    <xf numFmtId="165" fontId="5" fillId="0" borderId="1" xfId="2" applyNumberFormat="1" applyFont="1" applyFill="1" applyBorder="1" applyAlignment="1" applyProtection="1">
      <alignment horizontal="right" vertical="top" wrapText="1"/>
      <protection locked="0"/>
    </xf>
    <xf numFmtId="0" fontId="5" fillId="3" borderId="1" xfId="5" applyFont="1" applyFill="1" applyBorder="1" applyAlignment="1" applyProtection="1">
      <alignment horizontal="right" vertical="top" wrapText="1"/>
      <protection locked="0"/>
    </xf>
    <xf numFmtId="0" fontId="5" fillId="0" borderId="1" xfId="6" applyFont="1" applyFill="1" applyBorder="1" applyAlignment="1" applyProtection="1">
      <alignment horizontal="left" vertical="top" wrapText="1"/>
      <protection locked="0"/>
    </xf>
    <xf numFmtId="0" fontId="5" fillId="0" borderId="1" xfId="5" applyFont="1" applyFill="1" applyBorder="1" applyAlignment="1" applyProtection="1">
      <alignment horizontal="center" vertical="center" wrapText="1"/>
      <protection locked="0"/>
    </xf>
    <xf numFmtId="0" fontId="5" fillId="0" borderId="1" xfId="6" applyFont="1" applyFill="1" applyBorder="1" applyAlignment="1" applyProtection="1">
      <alignment horizontal="right" vertical="top" wrapText="1"/>
      <protection locked="0"/>
    </xf>
    <xf numFmtId="3" fontId="12" fillId="3" borderId="1" xfId="2" applyNumberFormat="1" applyFont="1" applyFill="1" applyBorder="1" applyAlignment="1" applyProtection="1">
      <alignment horizontal="right" vertical="top" wrapText="1"/>
      <protection locked="0"/>
    </xf>
    <xf numFmtId="0" fontId="11" fillId="0" borderId="1" xfId="5" applyFont="1" applyFill="1" applyBorder="1" applyAlignment="1" applyProtection="1">
      <alignment horizontal="center" vertical="center" wrapText="1"/>
      <protection locked="0"/>
    </xf>
    <xf numFmtId="43" fontId="4" fillId="0" borderId="1" xfId="0" applyNumberFormat="1" applyFont="1" applyBorder="1"/>
    <xf numFmtId="165" fontId="4" fillId="0" borderId="1" xfId="0" applyNumberFormat="1" applyFont="1" applyBorder="1"/>
    <xf numFmtId="0" fontId="0" fillId="0" borderId="1" xfId="0" applyBorder="1" applyAlignment="1">
      <alignment horizontal="left"/>
    </xf>
    <xf numFmtId="165" fontId="5" fillId="0" borderId="1" xfId="1" applyNumberFormat="1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/>
    <xf numFmtId="165" fontId="0" fillId="0" borderId="1" xfId="1" applyNumberFormat="1" applyFont="1" applyBorder="1"/>
    <xf numFmtId="43" fontId="0" fillId="0" borderId="1" xfId="1" applyNumberFormat="1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" xfId="5" applyFont="1" applyFill="1" applyBorder="1" applyAlignment="1" applyProtection="1">
      <alignment horizontal="center" vertical="center" wrapText="1"/>
      <protection locked="0"/>
    </xf>
    <xf numFmtId="43" fontId="3" fillId="4" borderId="1" xfId="0" applyNumberFormat="1" applyFont="1" applyFill="1" applyBorder="1"/>
    <xf numFmtId="0" fontId="0" fillId="0" borderId="1" xfId="0" applyFont="1" applyBorder="1"/>
    <xf numFmtId="0" fontId="8" fillId="0" borderId="1" xfId="0" applyFont="1" applyFill="1" applyBorder="1" applyAlignment="1">
      <alignment horizontal="left" vertical="top"/>
    </xf>
    <xf numFmtId="164" fontId="9" fillId="0" borderId="1" xfId="0" applyNumberFormat="1" applyFont="1" applyBorder="1"/>
    <xf numFmtId="165" fontId="9" fillId="0" borderId="1" xfId="0" applyNumberFormat="1" applyFont="1" applyBorder="1"/>
    <xf numFmtId="0" fontId="6" fillId="0" borderId="1" xfId="0" applyFont="1" applyBorder="1"/>
    <xf numFmtId="0" fontId="11" fillId="0" borderId="1" xfId="0" applyFont="1" applyFill="1" applyBorder="1" applyAlignment="1" applyProtection="1">
      <alignment horizontal="left" vertical="top" wrapText="1"/>
      <protection locked="0"/>
    </xf>
    <xf numFmtId="165" fontId="11" fillId="0" borderId="1" xfId="1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5" fontId="2" fillId="0" borderId="0" xfId="1" applyNumberFormat="1" applyFont="1" applyAlignment="1">
      <alignment horizontal="center"/>
    </xf>
  </cellXfs>
  <cellStyles count="7">
    <cellStyle name="Comma" xfId="1" builtinId="3"/>
    <cellStyle name="Comma 11" xfId="2"/>
    <cellStyle name="Normal" xfId="0" builtinId="0"/>
    <cellStyle name="Normal 11" xfId="6"/>
    <cellStyle name="Normal 2" xfId="3"/>
    <cellStyle name="Normal 4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17"/>
  <sheetViews>
    <sheetView tabSelected="1" workbookViewId="0">
      <selection sqref="A1:XFD1048576"/>
    </sheetView>
  </sheetViews>
  <sheetFormatPr defaultRowHeight="15" x14ac:dyDescent="0.25"/>
  <cols>
    <col min="1" max="1" width="6.42578125" bestFit="1" customWidth="1"/>
    <col min="2" max="2" width="5.5703125" bestFit="1" customWidth="1"/>
    <col min="3" max="3" width="11.28515625" bestFit="1" customWidth="1"/>
    <col min="4" max="4" width="9.7109375" bestFit="1" customWidth="1"/>
    <col min="5" max="5" width="23.7109375" bestFit="1" customWidth="1"/>
    <col min="6" max="6" width="18.140625" bestFit="1" customWidth="1"/>
    <col min="7" max="7" width="22" bestFit="1" customWidth="1"/>
    <col min="8" max="8" width="21.85546875" bestFit="1" customWidth="1"/>
    <col min="9" max="9" width="23.28515625" bestFit="1" customWidth="1"/>
    <col min="10" max="10" width="24.140625" bestFit="1" customWidth="1"/>
    <col min="11" max="11" width="21.5703125" bestFit="1" customWidth="1"/>
    <col min="12" max="12" width="23.140625" bestFit="1" customWidth="1"/>
    <col min="13" max="13" width="19.140625" bestFit="1" customWidth="1"/>
    <col min="14" max="14" width="25.28515625" bestFit="1" customWidth="1"/>
    <col min="15" max="15" width="30.7109375" bestFit="1" customWidth="1"/>
    <col min="16" max="16" width="30.7109375" customWidth="1"/>
    <col min="17" max="17" width="21.5703125" bestFit="1" customWidth="1"/>
    <col min="18" max="18" width="15.85546875" style="53" bestFit="1" customWidth="1"/>
    <col min="19" max="20" width="15.7109375" style="53" bestFit="1" customWidth="1"/>
    <col min="21" max="21" width="25.5703125" style="53" bestFit="1" customWidth="1"/>
    <col min="22" max="22" width="13.140625" style="53" bestFit="1" customWidth="1"/>
    <col min="23" max="23" width="8" style="53" bestFit="1" customWidth="1"/>
    <col min="24" max="24" width="6.85546875" bestFit="1" customWidth="1"/>
    <col min="25" max="25" width="14.7109375" style="53" bestFit="1" customWidth="1"/>
    <col min="26" max="26" width="23.140625" style="53" bestFit="1" customWidth="1"/>
    <col min="27" max="27" width="17" style="53" bestFit="1" customWidth="1"/>
    <col min="28" max="28" width="20.140625" style="53" bestFit="1" customWidth="1"/>
    <col min="29" max="29" width="20.7109375" style="53" bestFit="1" customWidth="1"/>
    <col min="30" max="30" width="31.7109375" style="53" bestFit="1" customWidth="1"/>
    <col min="31" max="31" width="19.7109375" style="53" bestFit="1" customWidth="1"/>
    <col min="32" max="32" width="16.5703125" style="53" bestFit="1" customWidth="1"/>
    <col min="33" max="33" width="15.140625" style="53" bestFit="1" customWidth="1"/>
    <col min="34" max="34" width="5.5703125" style="53" bestFit="1" customWidth="1"/>
    <col min="35" max="35" width="4.7109375" style="53" bestFit="1" customWidth="1"/>
  </cols>
  <sheetData>
    <row r="1" spans="1:36" ht="18.7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54" t="s">
        <v>17</v>
      </c>
      <c r="S1" s="156" t="s">
        <v>18</v>
      </c>
      <c r="T1" s="156" t="s">
        <v>19</v>
      </c>
      <c r="U1" s="156" t="s">
        <v>20</v>
      </c>
      <c r="V1" s="154" t="s">
        <v>21</v>
      </c>
      <c r="W1" s="154" t="s">
        <v>22</v>
      </c>
      <c r="X1" s="1" t="s">
        <v>23</v>
      </c>
      <c r="Y1" s="154" t="s">
        <v>24</v>
      </c>
      <c r="Z1" s="154" t="s">
        <v>25</v>
      </c>
      <c r="AA1" s="154" t="s">
        <v>26</v>
      </c>
      <c r="AB1" s="154" t="s">
        <v>27</v>
      </c>
      <c r="AC1" s="154" t="s">
        <v>28</v>
      </c>
      <c r="AD1" s="154" t="s">
        <v>29</v>
      </c>
      <c r="AE1" s="154" t="s">
        <v>30</v>
      </c>
      <c r="AF1" s="154" t="s">
        <v>31</v>
      </c>
      <c r="AG1" s="154" t="s">
        <v>32</v>
      </c>
      <c r="AH1" s="154" t="s">
        <v>33</v>
      </c>
      <c r="AI1" s="155" t="s">
        <v>34</v>
      </c>
      <c r="AJ1" t="s">
        <v>683</v>
      </c>
    </row>
    <row r="2" spans="1:36" ht="18.75" x14ac:dyDescent="0.45">
      <c r="A2" s="3">
        <v>14</v>
      </c>
      <c r="B2" s="3">
        <v>2017</v>
      </c>
      <c r="C2" s="3">
        <v>20205124</v>
      </c>
      <c r="D2" s="3">
        <v>1</v>
      </c>
      <c r="E2" s="3" t="s">
        <v>35</v>
      </c>
      <c r="F2" s="3" t="s">
        <v>36</v>
      </c>
      <c r="G2" s="3" t="s">
        <v>37</v>
      </c>
      <c r="H2" s="3" t="s">
        <v>38</v>
      </c>
      <c r="I2" s="3" t="s">
        <v>39</v>
      </c>
      <c r="J2" s="3" t="s">
        <v>40</v>
      </c>
      <c r="K2" s="3" t="s">
        <v>41</v>
      </c>
      <c r="L2" s="3" t="s">
        <v>42</v>
      </c>
      <c r="M2" s="3" t="s">
        <v>43</v>
      </c>
      <c r="N2" s="3" t="s">
        <v>44</v>
      </c>
      <c r="O2" s="3" t="s">
        <v>45</v>
      </c>
      <c r="P2" s="3" t="s">
        <v>46</v>
      </c>
      <c r="Q2" s="3" t="s">
        <v>47</v>
      </c>
      <c r="R2" s="155" t="s">
        <v>48</v>
      </c>
      <c r="S2" s="157">
        <v>350683161</v>
      </c>
      <c r="T2" s="157">
        <v>323710712</v>
      </c>
      <c r="U2" s="157">
        <v>26972449</v>
      </c>
      <c r="V2" s="155">
        <v>261</v>
      </c>
      <c r="W2" s="155">
        <v>139</v>
      </c>
      <c r="X2" s="3">
        <v>261</v>
      </c>
      <c r="Y2" s="155">
        <v>60</v>
      </c>
      <c r="Z2" s="155">
        <v>49</v>
      </c>
      <c r="AA2" s="155">
        <v>50</v>
      </c>
      <c r="AB2" s="155">
        <v>49</v>
      </c>
      <c r="AC2" s="155">
        <v>1</v>
      </c>
      <c r="AE2" s="155">
        <v>1</v>
      </c>
      <c r="AG2" s="155" t="s">
        <v>49</v>
      </c>
      <c r="AH2" s="155" t="s">
        <v>1268</v>
      </c>
      <c r="AI2" s="155" t="s">
        <v>50</v>
      </c>
    </row>
    <row r="3" spans="1:36" ht="18.75" x14ac:dyDescent="0.45">
      <c r="A3" s="3">
        <v>14</v>
      </c>
      <c r="B3" s="3">
        <v>2017</v>
      </c>
      <c r="C3" s="3">
        <v>20302110</v>
      </c>
      <c r="D3" s="3">
        <v>1</v>
      </c>
      <c r="E3" s="3" t="s">
        <v>35</v>
      </c>
      <c r="F3" s="3" t="s">
        <v>36</v>
      </c>
      <c r="G3" s="3" t="s">
        <v>51</v>
      </c>
      <c r="H3" s="3" t="s">
        <v>52</v>
      </c>
      <c r="I3" s="3" t="s">
        <v>53</v>
      </c>
      <c r="J3" s="3" t="s">
        <v>54</v>
      </c>
      <c r="K3" s="3" t="s">
        <v>55</v>
      </c>
      <c r="L3" s="3" t="s">
        <v>56</v>
      </c>
      <c r="M3" s="3" t="s">
        <v>43</v>
      </c>
      <c r="N3" s="3" t="s">
        <v>57</v>
      </c>
      <c r="O3" s="3" t="s">
        <v>45</v>
      </c>
      <c r="P3" s="3" t="s">
        <v>46</v>
      </c>
      <c r="Q3" s="3" t="s">
        <v>47</v>
      </c>
      <c r="R3" s="155" t="s">
        <v>48</v>
      </c>
      <c r="S3" s="157">
        <v>363299243</v>
      </c>
      <c r="T3" s="157">
        <v>334179744</v>
      </c>
      <c r="U3" s="157">
        <v>29119499</v>
      </c>
      <c r="V3" s="155">
        <v>326</v>
      </c>
      <c r="W3" s="155">
        <v>154</v>
      </c>
      <c r="X3" s="3">
        <v>329</v>
      </c>
      <c r="Y3" s="155">
        <v>56</v>
      </c>
      <c r="Z3" s="155">
        <v>76</v>
      </c>
      <c r="AA3" s="155">
        <v>78</v>
      </c>
      <c r="AB3" s="155">
        <v>78</v>
      </c>
      <c r="AC3" s="155">
        <v>1</v>
      </c>
      <c r="AE3" s="155">
        <v>1</v>
      </c>
      <c r="AG3" s="155" t="s">
        <v>49</v>
      </c>
      <c r="AH3" s="155">
        <v>2.95</v>
      </c>
      <c r="AI3" s="155" t="s">
        <v>50</v>
      </c>
    </row>
    <row r="4" spans="1:36" ht="18.75" x14ac:dyDescent="0.45">
      <c r="A4" s="3">
        <v>14</v>
      </c>
      <c r="B4" s="3">
        <v>2017</v>
      </c>
      <c r="C4" s="3">
        <v>20304048</v>
      </c>
      <c r="D4" s="3">
        <v>1</v>
      </c>
      <c r="E4" s="3" t="s">
        <v>35</v>
      </c>
      <c r="F4" s="3" t="s">
        <v>36</v>
      </c>
      <c r="G4" s="3" t="s">
        <v>51</v>
      </c>
      <c r="H4" s="3" t="s">
        <v>52</v>
      </c>
      <c r="I4" s="3" t="s">
        <v>58</v>
      </c>
      <c r="J4" s="3" t="s">
        <v>59</v>
      </c>
      <c r="K4" s="3" t="s">
        <v>60</v>
      </c>
      <c r="L4" s="3" t="s">
        <v>61</v>
      </c>
      <c r="M4" s="3" t="s">
        <v>43</v>
      </c>
      <c r="N4" s="3" t="s">
        <v>62</v>
      </c>
      <c r="O4" s="3" t="s">
        <v>45</v>
      </c>
      <c r="P4" s="3" t="s">
        <v>46</v>
      </c>
      <c r="Q4" s="3" t="s">
        <v>47</v>
      </c>
      <c r="R4" s="155" t="s">
        <v>48</v>
      </c>
      <c r="S4" s="157">
        <v>322326747</v>
      </c>
      <c r="T4" s="157">
        <v>296770073</v>
      </c>
      <c r="U4" s="157">
        <v>25556674</v>
      </c>
      <c r="V4" s="155">
        <v>345</v>
      </c>
      <c r="W4" s="155">
        <v>172</v>
      </c>
      <c r="X4" s="3">
        <v>345</v>
      </c>
      <c r="Y4" s="155">
        <v>60</v>
      </c>
      <c r="Z4" s="155">
        <v>59</v>
      </c>
      <c r="AA4" s="155">
        <v>61</v>
      </c>
      <c r="AB4" s="155">
        <v>59</v>
      </c>
      <c r="AC4" s="155">
        <v>1</v>
      </c>
      <c r="AE4" s="155">
        <v>1</v>
      </c>
      <c r="AG4" s="155" t="s">
        <v>49</v>
      </c>
      <c r="AH4" s="155">
        <v>4.4000000000000004</v>
      </c>
      <c r="AI4" s="155" t="s">
        <v>50</v>
      </c>
    </row>
    <row r="5" spans="1:36" ht="18.75" x14ac:dyDescent="0.45">
      <c r="A5" s="3">
        <v>14</v>
      </c>
      <c r="B5" s="3">
        <v>2017</v>
      </c>
      <c r="C5" s="3">
        <v>20307079</v>
      </c>
      <c r="D5" s="3">
        <v>1</v>
      </c>
      <c r="E5" s="3" t="s">
        <v>35</v>
      </c>
      <c r="F5" s="3" t="s">
        <v>36</v>
      </c>
      <c r="G5" s="3" t="s">
        <v>51</v>
      </c>
      <c r="H5" s="3" t="s">
        <v>52</v>
      </c>
      <c r="I5" s="3" t="s">
        <v>63</v>
      </c>
      <c r="J5" s="3" t="s">
        <v>64</v>
      </c>
      <c r="K5" s="3" t="s">
        <v>65</v>
      </c>
      <c r="L5" s="3" t="s">
        <v>66</v>
      </c>
      <c r="M5" s="3" t="s">
        <v>43</v>
      </c>
      <c r="N5" s="3" t="s">
        <v>67</v>
      </c>
      <c r="O5" s="3" t="s">
        <v>45</v>
      </c>
      <c r="P5" s="3" t="s">
        <v>46</v>
      </c>
      <c r="Q5" s="3" t="s">
        <v>47</v>
      </c>
      <c r="R5" s="155" t="s">
        <v>48</v>
      </c>
      <c r="S5" s="157">
        <v>304105921</v>
      </c>
      <c r="T5" s="157">
        <v>277440189</v>
      </c>
      <c r="U5" s="157">
        <v>26665732</v>
      </c>
      <c r="V5" s="155">
        <v>360</v>
      </c>
      <c r="W5" s="155">
        <v>174</v>
      </c>
      <c r="X5" s="3">
        <v>360</v>
      </c>
      <c r="Y5" s="155">
        <v>71</v>
      </c>
      <c r="Z5" s="155">
        <v>70</v>
      </c>
      <c r="AA5" s="155">
        <v>71</v>
      </c>
      <c r="AB5" s="155">
        <v>70</v>
      </c>
      <c r="AC5" s="155">
        <v>1</v>
      </c>
      <c r="AE5" s="155">
        <v>1</v>
      </c>
      <c r="AG5" s="155" t="s">
        <v>49</v>
      </c>
      <c r="AH5" s="155">
        <v>21.2</v>
      </c>
      <c r="AI5" s="155" t="s">
        <v>50</v>
      </c>
    </row>
    <row r="6" spans="1:36" ht="18.75" x14ac:dyDescent="0.45">
      <c r="A6" s="3">
        <v>14</v>
      </c>
      <c r="B6" s="3">
        <v>2017</v>
      </c>
      <c r="C6" s="3">
        <v>20407056</v>
      </c>
      <c r="D6" s="3">
        <v>1</v>
      </c>
      <c r="E6" s="3" t="s">
        <v>35</v>
      </c>
      <c r="F6" s="3" t="s">
        <v>36</v>
      </c>
      <c r="G6" s="3" t="s">
        <v>68</v>
      </c>
      <c r="H6" s="3" t="s">
        <v>69</v>
      </c>
      <c r="I6" s="3" t="s">
        <v>70</v>
      </c>
      <c r="J6" s="3" t="s">
        <v>71</v>
      </c>
      <c r="K6" s="3" t="s">
        <v>72</v>
      </c>
      <c r="L6" s="3" t="s">
        <v>73</v>
      </c>
      <c r="M6" s="3" t="s">
        <v>43</v>
      </c>
      <c r="N6" s="3" t="s">
        <v>74</v>
      </c>
      <c r="O6" s="3" t="s">
        <v>45</v>
      </c>
      <c r="P6" s="3" t="s">
        <v>46</v>
      </c>
      <c r="Q6" s="3" t="s">
        <v>47</v>
      </c>
      <c r="R6" s="155" t="s">
        <v>48</v>
      </c>
      <c r="S6" s="157">
        <v>381056168</v>
      </c>
      <c r="T6" s="157">
        <v>351442588</v>
      </c>
      <c r="U6" s="157">
        <v>29613580</v>
      </c>
      <c r="V6" s="155">
        <v>326</v>
      </c>
      <c r="W6" s="155">
        <v>161</v>
      </c>
      <c r="X6" s="3">
        <v>326</v>
      </c>
      <c r="Y6" s="155">
        <v>58</v>
      </c>
      <c r="Z6" s="155">
        <v>81</v>
      </c>
      <c r="AA6" s="155">
        <v>82</v>
      </c>
      <c r="AB6" s="155">
        <v>81</v>
      </c>
      <c r="AC6" s="155">
        <v>2</v>
      </c>
      <c r="AF6" s="155">
        <v>1</v>
      </c>
      <c r="AG6" s="155" t="s">
        <v>49</v>
      </c>
      <c r="AH6" s="155">
        <v>3</v>
      </c>
      <c r="AI6" s="155" t="s">
        <v>50</v>
      </c>
    </row>
    <row r="7" spans="1:36" ht="18.75" x14ac:dyDescent="0.45">
      <c r="A7" s="3">
        <v>14</v>
      </c>
      <c r="B7" s="3">
        <v>2017</v>
      </c>
      <c r="C7" s="3">
        <v>20402035</v>
      </c>
      <c r="D7" s="3">
        <v>1</v>
      </c>
      <c r="E7" s="3" t="s">
        <v>35</v>
      </c>
      <c r="F7" s="3" t="s">
        <v>36</v>
      </c>
      <c r="G7" s="3" t="s">
        <v>68</v>
      </c>
      <c r="H7" s="3" t="s">
        <v>69</v>
      </c>
      <c r="I7" s="3" t="s">
        <v>75</v>
      </c>
      <c r="J7" s="3" t="s">
        <v>76</v>
      </c>
      <c r="K7" s="3" t="s">
        <v>77</v>
      </c>
      <c r="L7" s="3" t="s">
        <v>78</v>
      </c>
      <c r="M7" s="3" t="s">
        <v>43</v>
      </c>
      <c r="N7" s="3" t="s">
        <v>79</v>
      </c>
      <c r="O7" s="3" t="s">
        <v>45</v>
      </c>
      <c r="P7" s="3" t="s">
        <v>46</v>
      </c>
      <c r="Q7" s="3" t="s">
        <v>47</v>
      </c>
      <c r="R7" s="155" t="s">
        <v>48</v>
      </c>
      <c r="S7" s="157">
        <v>386344873</v>
      </c>
      <c r="T7" s="157">
        <v>356271406</v>
      </c>
      <c r="U7" s="157">
        <v>30073467</v>
      </c>
      <c r="V7" s="155">
        <v>884</v>
      </c>
      <c r="W7" s="155">
        <v>402</v>
      </c>
      <c r="X7" s="3">
        <v>884</v>
      </c>
      <c r="Y7" s="155">
        <v>90</v>
      </c>
      <c r="Z7" s="155">
        <v>56</v>
      </c>
      <c r="AA7" s="155">
        <v>57</v>
      </c>
      <c r="AB7" s="155">
        <v>56</v>
      </c>
      <c r="AC7" s="155">
        <v>1</v>
      </c>
      <c r="AE7" s="155">
        <v>1</v>
      </c>
      <c r="AG7" s="155" t="s">
        <v>49</v>
      </c>
      <c r="AH7" s="155">
        <v>9.6</v>
      </c>
      <c r="AI7" s="155" t="s">
        <v>50</v>
      </c>
    </row>
    <row r="8" spans="1:36" ht="18.75" x14ac:dyDescent="0.45">
      <c r="A8" s="3">
        <v>14</v>
      </c>
      <c r="B8" s="3">
        <v>2017</v>
      </c>
      <c r="C8" s="3">
        <v>20410080</v>
      </c>
      <c r="D8" s="3">
        <v>1</v>
      </c>
      <c r="E8" s="3" t="s">
        <v>35</v>
      </c>
      <c r="F8" s="3" t="s">
        <v>36</v>
      </c>
      <c r="G8" s="3" t="s">
        <v>68</v>
      </c>
      <c r="H8" s="3" t="s">
        <v>69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43</v>
      </c>
      <c r="N8" s="3" t="s">
        <v>84</v>
      </c>
      <c r="O8" s="3" t="s">
        <v>45</v>
      </c>
      <c r="P8" s="3" t="s">
        <v>46</v>
      </c>
      <c r="Q8" s="3" t="s">
        <v>47</v>
      </c>
      <c r="R8" s="155" t="s">
        <v>48</v>
      </c>
      <c r="S8" s="157">
        <v>316109176</v>
      </c>
      <c r="T8" s="157">
        <v>292143161</v>
      </c>
      <c r="U8" s="157">
        <v>23966015</v>
      </c>
      <c r="V8" s="155">
        <v>345</v>
      </c>
      <c r="W8" s="155">
        <v>170</v>
      </c>
      <c r="X8" s="3">
        <v>345</v>
      </c>
      <c r="Y8" s="155">
        <v>63</v>
      </c>
      <c r="Z8" s="155">
        <v>83</v>
      </c>
      <c r="AA8" s="155">
        <v>85</v>
      </c>
      <c r="AB8" s="155">
        <v>83</v>
      </c>
      <c r="AC8" s="155">
        <v>1</v>
      </c>
      <c r="AE8" s="155">
        <v>1</v>
      </c>
      <c r="AG8" s="155" t="s">
        <v>49</v>
      </c>
      <c r="AH8" s="155">
        <v>3.9</v>
      </c>
      <c r="AI8" s="155" t="s">
        <v>50</v>
      </c>
    </row>
    <row r="9" spans="1:36" ht="18.75" hidden="1" x14ac:dyDescent="0.45">
      <c r="A9" s="3">
        <v>14</v>
      </c>
      <c r="B9" s="3">
        <v>2017</v>
      </c>
      <c r="C9" s="3">
        <v>20405061</v>
      </c>
      <c r="D9" s="3">
        <v>1</v>
      </c>
      <c r="E9" s="3" t="s">
        <v>35</v>
      </c>
      <c r="F9" s="3" t="s">
        <v>36</v>
      </c>
      <c r="G9" s="3" t="s">
        <v>68</v>
      </c>
      <c r="H9" s="3" t="s">
        <v>69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47</v>
      </c>
      <c r="R9" s="155" t="s">
        <v>48</v>
      </c>
      <c r="S9" s="157">
        <v>380265498</v>
      </c>
      <c r="T9" s="157">
        <v>350720672</v>
      </c>
      <c r="U9" s="157">
        <v>29544826</v>
      </c>
      <c r="V9" s="155">
        <v>199</v>
      </c>
      <c r="W9" s="155">
        <v>109</v>
      </c>
      <c r="X9" s="3">
        <v>199</v>
      </c>
      <c r="Y9" s="155">
        <v>52</v>
      </c>
      <c r="Z9" s="155">
        <v>107</v>
      </c>
      <c r="AA9" s="155">
        <v>108</v>
      </c>
      <c r="AB9" s="155">
        <v>108</v>
      </c>
      <c r="AC9" s="155">
        <v>1</v>
      </c>
      <c r="AE9" s="155">
        <v>1</v>
      </c>
      <c r="AG9" s="155" t="s">
        <v>49</v>
      </c>
      <c r="AH9" s="155">
        <v>3.8</v>
      </c>
      <c r="AI9" s="155" t="s">
        <v>93</v>
      </c>
    </row>
    <row r="10" spans="1:36" ht="18.75" x14ac:dyDescent="0.45">
      <c r="A10" s="3">
        <v>14</v>
      </c>
      <c r="B10" s="3">
        <v>2017</v>
      </c>
      <c r="C10" s="3">
        <v>20406060</v>
      </c>
      <c r="D10" s="3">
        <v>1</v>
      </c>
      <c r="E10" s="3" t="s">
        <v>35</v>
      </c>
      <c r="F10" s="3" t="s">
        <v>36</v>
      </c>
      <c r="G10" s="3" t="s">
        <v>68</v>
      </c>
      <c r="H10" s="3" t="s">
        <v>69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43</v>
      </c>
      <c r="N10" s="3" t="s">
        <v>98</v>
      </c>
      <c r="O10" s="3" t="s">
        <v>45</v>
      </c>
      <c r="P10" s="3" t="s">
        <v>46</v>
      </c>
      <c r="Q10" s="3" t="s">
        <v>47</v>
      </c>
      <c r="R10" s="155" t="s">
        <v>48</v>
      </c>
      <c r="S10" s="157">
        <v>316576076</v>
      </c>
      <c r="T10" s="157">
        <v>292569461</v>
      </c>
      <c r="U10" s="157">
        <v>24006615</v>
      </c>
      <c r="V10" s="155">
        <v>926</v>
      </c>
      <c r="W10" s="155">
        <v>403</v>
      </c>
      <c r="X10" s="3">
        <v>926</v>
      </c>
      <c r="Y10" s="155">
        <v>214</v>
      </c>
      <c r="Z10" s="155">
        <v>202</v>
      </c>
      <c r="AA10" s="155">
        <v>203</v>
      </c>
      <c r="AB10" s="155">
        <v>200</v>
      </c>
      <c r="AC10" s="155">
        <v>1</v>
      </c>
      <c r="AE10" s="155">
        <v>1</v>
      </c>
      <c r="AG10" s="155" t="s">
        <v>49</v>
      </c>
      <c r="AH10" s="155">
        <v>5.9</v>
      </c>
      <c r="AI10" s="155" t="s">
        <v>50</v>
      </c>
    </row>
    <row r="11" spans="1:36" ht="18.75" x14ac:dyDescent="0.45">
      <c r="A11" s="3">
        <v>14</v>
      </c>
      <c r="B11" s="3">
        <v>2017</v>
      </c>
      <c r="C11" s="3">
        <v>30407032</v>
      </c>
      <c r="D11" s="3">
        <v>1</v>
      </c>
      <c r="E11" s="3" t="s">
        <v>99</v>
      </c>
      <c r="F11" s="3" t="s">
        <v>100</v>
      </c>
      <c r="G11" s="3" t="s">
        <v>101</v>
      </c>
      <c r="H11" s="3" t="s">
        <v>102</v>
      </c>
      <c r="I11" s="3" t="s">
        <v>103</v>
      </c>
      <c r="J11" s="3" t="s">
        <v>104</v>
      </c>
      <c r="K11" s="3" t="s">
        <v>105</v>
      </c>
      <c r="L11" s="3" t="s">
        <v>106</v>
      </c>
      <c r="M11" s="3" t="s">
        <v>43</v>
      </c>
      <c r="N11" s="3" t="s">
        <v>107</v>
      </c>
      <c r="O11" s="3" t="s">
        <v>45</v>
      </c>
      <c r="P11" s="3" t="s">
        <v>46</v>
      </c>
      <c r="Q11" s="3" t="s">
        <v>47</v>
      </c>
      <c r="R11" s="155" t="s">
        <v>48</v>
      </c>
      <c r="S11" s="157">
        <v>293157554</v>
      </c>
      <c r="T11" s="157">
        <v>276407554</v>
      </c>
      <c r="U11" s="157">
        <v>16750000</v>
      </c>
      <c r="V11" s="155">
        <v>179</v>
      </c>
      <c r="W11" s="155">
        <v>91</v>
      </c>
      <c r="X11" s="3">
        <v>179</v>
      </c>
      <c r="Y11" s="155">
        <v>31</v>
      </c>
      <c r="Z11" s="155">
        <v>30</v>
      </c>
      <c r="AA11" s="155">
        <v>30</v>
      </c>
      <c r="AB11" s="155">
        <v>30</v>
      </c>
      <c r="AC11" s="155">
        <v>3</v>
      </c>
      <c r="AD11" s="155">
        <v>1</v>
      </c>
      <c r="AG11" s="155" t="s">
        <v>49</v>
      </c>
      <c r="AH11" s="155">
        <v>4.2</v>
      </c>
      <c r="AI11" s="155" t="s">
        <v>50</v>
      </c>
    </row>
    <row r="12" spans="1:36" ht="18.75" x14ac:dyDescent="0.45">
      <c r="A12" s="3">
        <v>14</v>
      </c>
      <c r="B12" s="3">
        <v>2017</v>
      </c>
      <c r="C12" s="3">
        <v>30506031</v>
      </c>
      <c r="D12" s="3">
        <v>1</v>
      </c>
      <c r="E12" s="3" t="s">
        <v>99</v>
      </c>
      <c r="F12" s="3" t="s">
        <v>100</v>
      </c>
      <c r="G12" s="3" t="s">
        <v>108</v>
      </c>
      <c r="H12" s="3" t="s">
        <v>109</v>
      </c>
      <c r="I12" s="3" t="s">
        <v>110</v>
      </c>
      <c r="J12" s="3" t="s">
        <v>111</v>
      </c>
      <c r="K12" s="3" t="s">
        <v>112</v>
      </c>
      <c r="L12" s="3" t="s">
        <v>113</v>
      </c>
      <c r="M12" s="3" t="s">
        <v>43</v>
      </c>
      <c r="N12" s="3" t="s">
        <v>114</v>
      </c>
      <c r="O12" s="3" t="s">
        <v>45</v>
      </c>
      <c r="P12" s="3" t="s">
        <v>46</v>
      </c>
      <c r="Q12" s="3" t="s">
        <v>47</v>
      </c>
      <c r="R12" s="155" t="s">
        <v>48</v>
      </c>
      <c r="S12" s="157">
        <v>284462400</v>
      </c>
      <c r="T12" s="157">
        <v>276362400</v>
      </c>
      <c r="U12" s="157">
        <v>8100000</v>
      </c>
      <c r="V12" s="155">
        <v>183</v>
      </c>
      <c r="W12" s="155">
        <v>88</v>
      </c>
      <c r="X12" s="3">
        <v>183</v>
      </c>
      <c r="Y12" s="155">
        <v>23</v>
      </c>
      <c r="Z12" s="155">
        <v>23</v>
      </c>
      <c r="AA12" s="155">
        <v>29</v>
      </c>
      <c r="AB12" s="155">
        <v>29</v>
      </c>
      <c r="AC12" s="155">
        <v>3</v>
      </c>
      <c r="AD12" s="155">
        <v>1</v>
      </c>
      <c r="AG12" s="155" t="s">
        <v>49</v>
      </c>
      <c r="AH12" s="155">
        <v>4</v>
      </c>
      <c r="AI12" s="155" t="s">
        <v>50</v>
      </c>
    </row>
    <row r="13" spans="1:36" ht="18.75" x14ac:dyDescent="0.45">
      <c r="A13" s="3">
        <v>14</v>
      </c>
      <c r="B13" s="3">
        <v>2017</v>
      </c>
      <c r="C13" s="3">
        <v>40604072</v>
      </c>
      <c r="D13" s="3">
        <v>1</v>
      </c>
      <c r="E13" s="3" t="s">
        <v>115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120</v>
      </c>
      <c r="K13" s="3" t="s">
        <v>121</v>
      </c>
      <c r="L13" s="3" t="s">
        <v>122</v>
      </c>
      <c r="M13" s="3" t="s">
        <v>43</v>
      </c>
      <c r="N13" s="3" t="s">
        <v>123</v>
      </c>
      <c r="O13" s="3" t="s">
        <v>45</v>
      </c>
      <c r="P13" s="3" t="s">
        <v>46</v>
      </c>
      <c r="Q13" s="3" t="s">
        <v>47</v>
      </c>
      <c r="R13" s="155" t="s">
        <v>48</v>
      </c>
      <c r="S13" s="157">
        <v>326973745</v>
      </c>
      <c r="T13" s="157">
        <v>301723745</v>
      </c>
      <c r="U13" s="157">
        <v>25250000</v>
      </c>
      <c r="V13" s="155">
        <v>302</v>
      </c>
      <c r="W13" s="155">
        <v>153</v>
      </c>
      <c r="X13" s="3">
        <v>302</v>
      </c>
      <c r="Y13" s="155">
        <v>38</v>
      </c>
      <c r="Z13" s="155">
        <v>31</v>
      </c>
      <c r="AA13" s="155">
        <v>31</v>
      </c>
      <c r="AB13" s="155">
        <v>31</v>
      </c>
      <c r="AC13" s="155">
        <v>1</v>
      </c>
      <c r="AE13" s="155">
        <v>1</v>
      </c>
      <c r="AG13" s="155" t="s">
        <v>49</v>
      </c>
      <c r="AH13" s="155">
        <v>2.9</v>
      </c>
      <c r="AI13" s="155" t="s">
        <v>50</v>
      </c>
    </row>
    <row r="14" spans="1:36" ht="18.75" x14ac:dyDescent="0.45">
      <c r="A14" s="3">
        <v>14</v>
      </c>
      <c r="B14" s="3">
        <v>2017</v>
      </c>
      <c r="C14" s="3">
        <v>40609135</v>
      </c>
      <c r="D14" s="3">
        <v>1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124</v>
      </c>
      <c r="J14" s="3" t="s">
        <v>125</v>
      </c>
      <c r="K14" s="3" t="s">
        <v>124</v>
      </c>
      <c r="L14" s="3" t="s">
        <v>126</v>
      </c>
      <c r="M14" s="3" t="s">
        <v>43</v>
      </c>
      <c r="N14" s="3" t="s">
        <v>127</v>
      </c>
      <c r="O14" s="3" t="s">
        <v>45</v>
      </c>
      <c r="P14" s="3" t="s">
        <v>46</v>
      </c>
      <c r="Q14" s="3" t="s">
        <v>47</v>
      </c>
      <c r="R14" s="155" t="s">
        <v>48</v>
      </c>
      <c r="S14" s="157">
        <v>290809389</v>
      </c>
      <c r="T14" s="157">
        <v>268059389</v>
      </c>
      <c r="U14" s="157">
        <v>22750000</v>
      </c>
      <c r="V14" s="155">
        <v>482</v>
      </c>
      <c r="W14" s="155">
        <v>235</v>
      </c>
      <c r="X14" s="3">
        <v>482</v>
      </c>
      <c r="Y14" s="155">
        <v>90</v>
      </c>
      <c r="Z14" s="155">
        <v>72</v>
      </c>
      <c r="AA14" s="155">
        <v>72</v>
      </c>
      <c r="AB14" s="155">
        <v>65</v>
      </c>
      <c r="AC14" s="155">
        <v>1</v>
      </c>
      <c r="AE14" s="155">
        <v>1</v>
      </c>
      <c r="AG14" s="155" t="s">
        <v>49</v>
      </c>
      <c r="AH14" s="155">
        <v>4.3</v>
      </c>
      <c r="AI14" s="155" t="s">
        <v>50</v>
      </c>
    </row>
    <row r="15" spans="1:36" ht="18.75" x14ac:dyDescent="0.45">
      <c r="A15" s="3">
        <v>14</v>
      </c>
      <c r="B15" s="3">
        <v>2017</v>
      </c>
      <c r="C15" s="3">
        <v>40610125</v>
      </c>
      <c r="D15" s="3">
        <v>1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128</v>
      </c>
      <c r="J15" s="3" t="s">
        <v>129</v>
      </c>
      <c r="K15" s="3" t="s">
        <v>128</v>
      </c>
      <c r="L15" s="3" t="s">
        <v>130</v>
      </c>
      <c r="M15" s="3" t="s">
        <v>43</v>
      </c>
      <c r="N15" s="3" t="s">
        <v>131</v>
      </c>
      <c r="O15" s="3" t="s">
        <v>45</v>
      </c>
      <c r="P15" s="3" t="s">
        <v>46</v>
      </c>
      <c r="Q15" s="3" t="s">
        <v>47</v>
      </c>
      <c r="R15" s="155" t="s">
        <v>48</v>
      </c>
      <c r="S15" s="157">
        <v>300507003</v>
      </c>
      <c r="T15" s="157">
        <v>281307003</v>
      </c>
      <c r="U15" s="157">
        <v>19200000</v>
      </c>
      <c r="V15" s="155">
        <v>917</v>
      </c>
      <c r="W15" s="155">
        <v>584</v>
      </c>
      <c r="X15" s="3">
        <v>917</v>
      </c>
      <c r="Y15" s="155">
        <v>159</v>
      </c>
      <c r="Z15" s="155">
        <v>88</v>
      </c>
      <c r="AA15" s="155">
        <v>88</v>
      </c>
      <c r="AB15" s="155">
        <v>88</v>
      </c>
      <c r="AC15" s="155">
        <v>2</v>
      </c>
      <c r="AF15" s="155">
        <v>1</v>
      </c>
      <c r="AG15" s="155" t="s">
        <v>49</v>
      </c>
      <c r="AH15" s="155">
        <v>4.3</v>
      </c>
      <c r="AI15" s="155" t="s">
        <v>50</v>
      </c>
    </row>
    <row r="16" spans="1:36" ht="18.75" x14ac:dyDescent="0.45">
      <c r="A16" s="3">
        <v>14</v>
      </c>
      <c r="B16" s="3">
        <v>2017</v>
      </c>
      <c r="C16" s="3">
        <v>40603120</v>
      </c>
      <c r="D16" s="3">
        <v>1</v>
      </c>
      <c r="E16" s="3" t="s">
        <v>115</v>
      </c>
      <c r="F16" s="3" t="s">
        <v>116</v>
      </c>
      <c r="G16" s="3" t="s">
        <v>117</v>
      </c>
      <c r="H16" s="3" t="s">
        <v>118</v>
      </c>
      <c r="I16" s="3" t="s">
        <v>132</v>
      </c>
      <c r="J16" s="3" t="s">
        <v>133</v>
      </c>
      <c r="K16" s="3" t="s">
        <v>134</v>
      </c>
      <c r="L16" s="3" t="s">
        <v>135</v>
      </c>
      <c r="M16" s="3" t="s">
        <v>43</v>
      </c>
      <c r="N16" s="3" t="s">
        <v>136</v>
      </c>
      <c r="O16" s="3" t="s">
        <v>45</v>
      </c>
      <c r="P16" s="3" t="s">
        <v>46</v>
      </c>
      <c r="Q16" s="3" t="s">
        <v>47</v>
      </c>
      <c r="R16" s="155" t="s">
        <v>48</v>
      </c>
      <c r="S16" s="157">
        <v>354377125</v>
      </c>
      <c r="T16" s="157">
        <v>329877125</v>
      </c>
      <c r="U16" s="157">
        <v>24500000</v>
      </c>
      <c r="V16" s="155">
        <v>316</v>
      </c>
      <c r="W16" s="155">
        <v>159</v>
      </c>
      <c r="X16" s="3">
        <v>316</v>
      </c>
      <c r="Y16" s="155">
        <v>56</v>
      </c>
      <c r="Z16" s="155">
        <v>46</v>
      </c>
      <c r="AA16" s="155">
        <v>46</v>
      </c>
      <c r="AB16" s="155">
        <v>46</v>
      </c>
      <c r="AC16" s="155">
        <v>2</v>
      </c>
      <c r="AF16" s="155">
        <v>1</v>
      </c>
      <c r="AG16" s="155" t="s">
        <v>49</v>
      </c>
      <c r="AH16" s="155">
        <v>1.6</v>
      </c>
      <c r="AI16" s="155" t="s">
        <v>50</v>
      </c>
    </row>
    <row r="17" spans="1:35" ht="18.75" x14ac:dyDescent="0.45">
      <c r="A17" s="3">
        <v>14</v>
      </c>
      <c r="B17" s="3">
        <v>2017</v>
      </c>
      <c r="C17" s="3">
        <v>40701015</v>
      </c>
      <c r="D17" s="3">
        <v>1</v>
      </c>
      <c r="E17" s="3" t="s">
        <v>115</v>
      </c>
      <c r="F17" s="3" t="s">
        <v>116</v>
      </c>
      <c r="G17" s="3" t="s">
        <v>137</v>
      </c>
      <c r="H17" s="3" t="s">
        <v>138</v>
      </c>
      <c r="I17" s="3" t="s">
        <v>139</v>
      </c>
      <c r="J17" s="3" t="s">
        <v>140</v>
      </c>
      <c r="K17" s="3" t="s">
        <v>141</v>
      </c>
      <c r="L17" s="3" t="s">
        <v>142</v>
      </c>
      <c r="M17" s="3" t="s">
        <v>43</v>
      </c>
      <c r="N17" s="3" t="s">
        <v>143</v>
      </c>
      <c r="O17" s="3" t="s">
        <v>45</v>
      </c>
      <c r="P17" s="3" t="s">
        <v>46</v>
      </c>
      <c r="Q17" s="3" t="s">
        <v>47</v>
      </c>
      <c r="R17" s="155" t="s">
        <v>48</v>
      </c>
      <c r="S17" s="157">
        <v>272358140</v>
      </c>
      <c r="T17" s="157">
        <v>256633140</v>
      </c>
      <c r="U17" s="157">
        <v>15725000</v>
      </c>
      <c r="V17" s="155">
        <v>744</v>
      </c>
      <c r="W17" s="155">
        <v>372</v>
      </c>
      <c r="X17" s="3">
        <v>744</v>
      </c>
      <c r="Y17" s="155">
        <v>138</v>
      </c>
      <c r="Z17" s="155">
        <v>117</v>
      </c>
      <c r="AA17" s="155">
        <v>120</v>
      </c>
      <c r="AB17" s="155">
        <v>118</v>
      </c>
      <c r="AC17" s="155">
        <v>2</v>
      </c>
      <c r="AF17" s="155">
        <v>1</v>
      </c>
      <c r="AG17" s="155" t="s">
        <v>144</v>
      </c>
      <c r="AH17" s="155">
        <v>2.4300000000000002</v>
      </c>
      <c r="AI17" s="155" t="s">
        <v>50</v>
      </c>
    </row>
    <row r="18" spans="1:35" ht="18.75" x14ac:dyDescent="0.45">
      <c r="A18" s="3">
        <v>14</v>
      </c>
      <c r="B18" s="3">
        <v>2017</v>
      </c>
      <c r="C18" s="3">
        <v>60507012</v>
      </c>
      <c r="D18" s="3">
        <v>1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150</v>
      </c>
      <c r="K18" s="3" t="s">
        <v>151</v>
      </c>
      <c r="L18" s="3" t="s">
        <v>152</v>
      </c>
      <c r="M18" s="3" t="s">
        <v>43</v>
      </c>
      <c r="N18" s="3" t="s">
        <v>153</v>
      </c>
      <c r="O18" s="3" t="s">
        <v>45</v>
      </c>
      <c r="P18" s="3" t="s">
        <v>46</v>
      </c>
      <c r="Q18" s="3" t="s">
        <v>47</v>
      </c>
      <c r="R18" s="155" t="s">
        <v>48</v>
      </c>
      <c r="S18" s="157">
        <v>395702803</v>
      </c>
      <c r="T18" s="157">
        <v>376094803</v>
      </c>
      <c r="U18" s="157">
        <v>19608000</v>
      </c>
      <c r="V18" s="155">
        <v>636</v>
      </c>
      <c r="W18" s="155">
        <v>238</v>
      </c>
      <c r="X18" s="3">
        <v>636</v>
      </c>
      <c r="Y18" s="155">
        <v>73</v>
      </c>
      <c r="Z18" s="155">
        <v>73</v>
      </c>
      <c r="AA18" s="155">
        <v>73</v>
      </c>
      <c r="AB18" s="155">
        <v>73</v>
      </c>
      <c r="AC18" s="155">
        <v>3</v>
      </c>
      <c r="AD18" s="155">
        <v>1</v>
      </c>
      <c r="AG18" s="155" t="s">
        <v>49</v>
      </c>
      <c r="AH18" s="155">
        <v>2.6</v>
      </c>
      <c r="AI18" s="155" t="s">
        <v>50</v>
      </c>
    </row>
    <row r="19" spans="1:35" ht="18.75" x14ac:dyDescent="0.45">
      <c r="A19" s="3">
        <v>14</v>
      </c>
      <c r="B19" s="3">
        <v>2017</v>
      </c>
      <c r="C19" s="3">
        <v>60708004</v>
      </c>
      <c r="D19" s="3">
        <v>1</v>
      </c>
      <c r="E19" s="3" t="s">
        <v>145</v>
      </c>
      <c r="F19" s="3" t="s">
        <v>146</v>
      </c>
      <c r="G19" s="3" t="s">
        <v>154</v>
      </c>
      <c r="H19" s="3" t="s">
        <v>155</v>
      </c>
      <c r="I19" s="3" t="s">
        <v>156</v>
      </c>
      <c r="J19" s="3" t="s">
        <v>157</v>
      </c>
      <c r="K19" s="3" t="s">
        <v>158</v>
      </c>
      <c r="L19" s="3" t="s">
        <v>159</v>
      </c>
      <c r="M19" s="3" t="s">
        <v>43</v>
      </c>
      <c r="N19" s="3" t="s">
        <v>160</v>
      </c>
      <c r="O19" s="3" t="s">
        <v>45</v>
      </c>
      <c r="P19" s="3" t="s">
        <v>46</v>
      </c>
      <c r="Q19" s="3" t="s">
        <v>47</v>
      </c>
      <c r="R19" s="155" t="s">
        <v>48</v>
      </c>
      <c r="S19" s="157">
        <v>282480280</v>
      </c>
      <c r="T19" s="157">
        <v>260430280</v>
      </c>
      <c r="U19" s="157">
        <v>22050000</v>
      </c>
      <c r="V19" s="155">
        <v>490</v>
      </c>
      <c r="W19" s="155">
        <v>247</v>
      </c>
      <c r="X19" s="3">
        <v>490</v>
      </c>
      <c r="Y19" s="155">
        <v>75</v>
      </c>
      <c r="Z19" s="155">
        <v>75</v>
      </c>
      <c r="AA19" s="155">
        <v>75</v>
      </c>
      <c r="AB19" s="155">
        <v>75</v>
      </c>
      <c r="AC19" s="155">
        <v>3</v>
      </c>
      <c r="AD19" s="155">
        <v>1</v>
      </c>
      <c r="AG19" s="155" t="s">
        <v>49</v>
      </c>
      <c r="AH19" s="155">
        <v>6</v>
      </c>
      <c r="AI19" s="155" t="s">
        <v>50</v>
      </c>
    </row>
    <row r="20" spans="1:35" ht="18.75" x14ac:dyDescent="0.45">
      <c r="A20" s="3">
        <v>14</v>
      </c>
      <c r="B20" s="3">
        <v>2017</v>
      </c>
      <c r="C20" s="3">
        <v>60706002</v>
      </c>
      <c r="D20" s="3">
        <v>1</v>
      </c>
      <c r="E20" s="3" t="s">
        <v>145</v>
      </c>
      <c r="F20" s="3" t="s">
        <v>146</v>
      </c>
      <c r="G20" s="3" t="s">
        <v>154</v>
      </c>
      <c r="H20" s="3" t="s">
        <v>155</v>
      </c>
      <c r="I20" s="3" t="s">
        <v>161</v>
      </c>
      <c r="J20" s="3" t="s">
        <v>162</v>
      </c>
      <c r="K20" s="3" t="s">
        <v>163</v>
      </c>
      <c r="L20" s="3" t="s">
        <v>164</v>
      </c>
      <c r="M20" s="3" t="s">
        <v>43</v>
      </c>
      <c r="N20" s="3" t="s">
        <v>165</v>
      </c>
      <c r="O20" s="3" t="s">
        <v>45</v>
      </c>
      <c r="P20" s="3" t="s">
        <v>46</v>
      </c>
      <c r="Q20" s="3" t="s">
        <v>47</v>
      </c>
      <c r="R20" s="155" t="s">
        <v>48</v>
      </c>
      <c r="S20" s="157">
        <v>311135375</v>
      </c>
      <c r="T20" s="157">
        <v>304935375</v>
      </c>
      <c r="U20" s="157">
        <v>6200000</v>
      </c>
      <c r="V20" s="155">
        <v>539</v>
      </c>
      <c r="W20" s="155">
        <v>255</v>
      </c>
      <c r="X20" s="3">
        <v>432</v>
      </c>
      <c r="Y20" s="155">
        <v>95</v>
      </c>
      <c r="Z20" s="155">
        <v>93</v>
      </c>
      <c r="AA20" s="155">
        <v>93</v>
      </c>
      <c r="AB20" s="155">
        <v>74</v>
      </c>
      <c r="AC20" s="155">
        <v>1</v>
      </c>
      <c r="AE20" s="155">
        <v>1</v>
      </c>
      <c r="AG20" s="155" t="s">
        <v>49</v>
      </c>
      <c r="AH20" s="155">
        <v>3.1</v>
      </c>
      <c r="AI20" s="155" t="s">
        <v>50</v>
      </c>
    </row>
    <row r="21" spans="1:35" ht="18.75" x14ac:dyDescent="0.45">
      <c r="A21" s="3">
        <v>14</v>
      </c>
      <c r="B21" s="3">
        <v>2017</v>
      </c>
      <c r="C21" s="3">
        <v>60808040</v>
      </c>
      <c r="D21" s="3">
        <v>1</v>
      </c>
      <c r="E21" s="3" t="s">
        <v>145</v>
      </c>
      <c r="F21" s="3" t="s">
        <v>146</v>
      </c>
      <c r="G21" s="3" t="s">
        <v>166</v>
      </c>
      <c r="H21" s="3" t="s">
        <v>167</v>
      </c>
      <c r="I21" s="3" t="s">
        <v>168</v>
      </c>
      <c r="J21" s="3" t="s">
        <v>169</v>
      </c>
      <c r="K21" s="3" t="s">
        <v>170</v>
      </c>
      <c r="L21" s="3" t="s">
        <v>171</v>
      </c>
      <c r="M21" s="3" t="s">
        <v>43</v>
      </c>
      <c r="N21" s="3" t="s">
        <v>172</v>
      </c>
      <c r="O21" s="3" t="s">
        <v>45</v>
      </c>
      <c r="P21" s="3" t="s">
        <v>46</v>
      </c>
      <c r="Q21" s="3" t="s">
        <v>47</v>
      </c>
      <c r="R21" s="155" t="s">
        <v>48</v>
      </c>
      <c r="S21" s="157">
        <v>376014084</v>
      </c>
      <c r="T21" s="157">
        <v>349264084</v>
      </c>
      <c r="U21" s="157">
        <v>26750000</v>
      </c>
      <c r="V21" s="155">
        <v>996</v>
      </c>
      <c r="W21" s="155">
        <v>508</v>
      </c>
      <c r="X21" s="3">
        <v>484</v>
      </c>
      <c r="Y21" s="155">
        <v>189</v>
      </c>
      <c r="Z21" s="155">
        <v>152</v>
      </c>
      <c r="AA21" s="155">
        <v>152</v>
      </c>
      <c r="AB21" s="155">
        <v>67</v>
      </c>
      <c r="AC21" s="155">
        <v>3</v>
      </c>
      <c r="AD21" s="155">
        <v>1</v>
      </c>
      <c r="AG21" s="155" t="s">
        <v>49</v>
      </c>
      <c r="AH21" s="155">
        <v>17</v>
      </c>
      <c r="AI21" s="155" t="s">
        <v>50</v>
      </c>
    </row>
    <row r="22" spans="1:35" ht="18.75" x14ac:dyDescent="0.45">
      <c r="A22" s="3">
        <v>14</v>
      </c>
      <c r="B22" s="3">
        <v>2017</v>
      </c>
      <c r="C22" s="3">
        <v>60807102</v>
      </c>
      <c r="D22" s="3">
        <v>1</v>
      </c>
      <c r="E22" s="3" t="s">
        <v>145</v>
      </c>
      <c r="F22" s="3" t="s">
        <v>146</v>
      </c>
      <c r="G22" s="3" t="s">
        <v>166</v>
      </c>
      <c r="H22" s="3" t="s">
        <v>167</v>
      </c>
      <c r="I22" s="3" t="s">
        <v>173</v>
      </c>
      <c r="J22" s="3" t="s">
        <v>174</v>
      </c>
      <c r="K22" s="3" t="s">
        <v>175</v>
      </c>
      <c r="L22" s="3" t="s">
        <v>176</v>
      </c>
      <c r="M22" s="3" t="s">
        <v>43</v>
      </c>
      <c r="N22" s="3" t="s">
        <v>177</v>
      </c>
      <c r="O22" s="3" t="s">
        <v>45</v>
      </c>
      <c r="P22" s="3" t="s">
        <v>46</v>
      </c>
      <c r="Q22" s="3" t="s">
        <v>47</v>
      </c>
      <c r="R22" s="155" t="s">
        <v>48</v>
      </c>
      <c r="S22" s="157">
        <v>248663263</v>
      </c>
      <c r="T22" s="157">
        <v>235863263</v>
      </c>
      <c r="U22" s="157">
        <v>12800000</v>
      </c>
      <c r="V22" s="155">
        <v>471</v>
      </c>
      <c r="W22" s="155">
        <v>230</v>
      </c>
      <c r="X22" s="3">
        <v>471</v>
      </c>
      <c r="Y22" s="155">
        <v>77</v>
      </c>
      <c r="Z22" s="155">
        <v>64</v>
      </c>
      <c r="AA22" s="155">
        <v>64</v>
      </c>
      <c r="AB22" s="155">
        <v>64</v>
      </c>
      <c r="AC22" s="155">
        <v>3</v>
      </c>
      <c r="AD22" s="155">
        <v>1</v>
      </c>
      <c r="AG22" s="155" t="s">
        <v>49</v>
      </c>
      <c r="AH22" s="155">
        <v>8.5</v>
      </c>
      <c r="AI22" s="155" t="s">
        <v>50</v>
      </c>
    </row>
    <row r="23" spans="1:35" ht="18.75" x14ac:dyDescent="0.45">
      <c r="A23" s="3">
        <v>14</v>
      </c>
      <c r="B23" s="3">
        <v>2017</v>
      </c>
      <c r="C23" s="3">
        <v>61003108</v>
      </c>
      <c r="D23" s="3">
        <v>1</v>
      </c>
      <c r="E23" s="3" t="s">
        <v>145</v>
      </c>
      <c r="F23" s="3" t="s">
        <v>146</v>
      </c>
      <c r="G23" s="3" t="s">
        <v>178</v>
      </c>
      <c r="H23" s="3" t="s">
        <v>179</v>
      </c>
      <c r="I23" s="3" t="s">
        <v>180</v>
      </c>
      <c r="J23" s="3" t="s">
        <v>181</v>
      </c>
      <c r="K23" s="3" t="s">
        <v>182</v>
      </c>
      <c r="L23" s="3" t="s">
        <v>183</v>
      </c>
      <c r="M23" s="3" t="s">
        <v>43</v>
      </c>
      <c r="N23" s="3" t="s">
        <v>184</v>
      </c>
      <c r="O23" s="3" t="s">
        <v>45</v>
      </c>
      <c r="P23" s="3" t="s">
        <v>46</v>
      </c>
      <c r="Q23" s="3" t="s">
        <v>47</v>
      </c>
      <c r="R23" s="155" t="s">
        <v>48</v>
      </c>
      <c r="S23" s="157">
        <v>402106904</v>
      </c>
      <c r="T23" s="157">
        <v>395156904</v>
      </c>
      <c r="U23" s="157">
        <v>6950000</v>
      </c>
      <c r="V23" s="155">
        <v>499</v>
      </c>
      <c r="W23" s="155">
        <v>249</v>
      </c>
      <c r="X23" s="3">
        <v>499</v>
      </c>
      <c r="Y23" s="155">
        <v>78</v>
      </c>
      <c r="Z23" s="155">
        <v>72</v>
      </c>
      <c r="AA23" s="155">
        <v>77</v>
      </c>
      <c r="AB23" s="155">
        <v>77</v>
      </c>
      <c r="AC23" s="155">
        <v>3</v>
      </c>
      <c r="AD23" s="155">
        <v>1</v>
      </c>
      <c r="AG23" s="155" t="s">
        <v>49</v>
      </c>
      <c r="AH23" s="155">
        <v>9.5</v>
      </c>
      <c r="AI23" s="155" t="s">
        <v>50</v>
      </c>
    </row>
    <row r="24" spans="1:35" ht="18.75" x14ac:dyDescent="0.45">
      <c r="A24" s="3">
        <v>14</v>
      </c>
      <c r="B24" s="3">
        <v>2017</v>
      </c>
      <c r="C24" s="3">
        <v>61002118</v>
      </c>
      <c r="D24" s="3">
        <v>1</v>
      </c>
      <c r="E24" s="3" t="s">
        <v>145</v>
      </c>
      <c r="F24" s="3" t="s">
        <v>146</v>
      </c>
      <c r="G24" s="3" t="s">
        <v>178</v>
      </c>
      <c r="H24" s="3" t="s">
        <v>179</v>
      </c>
      <c r="I24" s="3" t="s">
        <v>185</v>
      </c>
      <c r="J24" s="3" t="s">
        <v>186</v>
      </c>
      <c r="K24" s="3" t="s">
        <v>187</v>
      </c>
      <c r="L24" s="3" t="s">
        <v>188</v>
      </c>
      <c r="M24" s="3" t="s">
        <v>43</v>
      </c>
      <c r="N24" s="3" t="s">
        <v>189</v>
      </c>
      <c r="O24" s="3" t="s">
        <v>45</v>
      </c>
      <c r="P24" s="3" t="s">
        <v>46</v>
      </c>
      <c r="Q24" s="3" t="s">
        <v>47</v>
      </c>
      <c r="R24" s="155" t="s">
        <v>48</v>
      </c>
      <c r="S24" s="157">
        <v>388776812</v>
      </c>
      <c r="T24" s="157">
        <v>357976812</v>
      </c>
      <c r="U24" s="157">
        <v>30800000</v>
      </c>
      <c r="V24" s="155">
        <v>967</v>
      </c>
      <c r="W24" s="155">
        <v>443</v>
      </c>
      <c r="X24" s="3">
        <v>967</v>
      </c>
      <c r="Y24" s="155">
        <v>156</v>
      </c>
      <c r="Z24" s="155">
        <v>136</v>
      </c>
      <c r="AA24" s="155">
        <v>141</v>
      </c>
      <c r="AB24" s="155">
        <v>141</v>
      </c>
      <c r="AC24" s="155">
        <v>3</v>
      </c>
      <c r="AD24" s="155">
        <v>1</v>
      </c>
      <c r="AG24" s="155" t="s">
        <v>144</v>
      </c>
      <c r="AH24" s="155">
        <v>9</v>
      </c>
      <c r="AI24" s="155" t="s">
        <v>50</v>
      </c>
    </row>
    <row r="25" spans="1:35" ht="18.75" x14ac:dyDescent="0.45">
      <c r="A25" s="3">
        <v>14</v>
      </c>
      <c r="B25" s="3">
        <v>2017</v>
      </c>
      <c r="C25" s="3">
        <v>61006051</v>
      </c>
      <c r="D25" s="3">
        <v>1</v>
      </c>
      <c r="E25" s="3" t="s">
        <v>145</v>
      </c>
      <c r="F25" s="3" t="s">
        <v>146</v>
      </c>
      <c r="G25" s="3" t="s">
        <v>178</v>
      </c>
      <c r="H25" s="3" t="s">
        <v>179</v>
      </c>
      <c r="I25" s="3" t="s">
        <v>190</v>
      </c>
      <c r="J25" s="3" t="s">
        <v>191</v>
      </c>
      <c r="K25" s="3" t="s">
        <v>192</v>
      </c>
      <c r="L25" s="3" t="s">
        <v>193</v>
      </c>
      <c r="M25" s="3" t="s">
        <v>43</v>
      </c>
      <c r="N25" s="3" t="s">
        <v>194</v>
      </c>
      <c r="O25" s="3" t="s">
        <v>45</v>
      </c>
      <c r="P25" s="3" t="s">
        <v>46</v>
      </c>
      <c r="Q25" s="3" t="s">
        <v>47</v>
      </c>
      <c r="R25" s="155" t="s">
        <v>48</v>
      </c>
      <c r="S25" s="157">
        <v>363397910</v>
      </c>
      <c r="T25" s="157">
        <v>356797910</v>
      </c>
      <c r="U25" s="157">
        <v>6600000</v>
      </c>
      <c r="V25" s="155">
        <v>205</v>
      </c>
      <c r="W25" s="155">
        <v>100</v>
      </c>
      <c r="X25" s="3">
        <v>205</v>
      </c>
      <c r="Y25" s="155">
        <v>45</v>
      </c>
      <c r="Z25" s="155">
        <v>40</v>
      </c>
      <c r="AA25" s="155">
        <v>62</v>
      </c>
      <c r="AB25" s="155">
        <v>62</v>
      </c>
      <c r="AC25" s="155">
        <v>3</v>
      </c>
      <c r="AD25" s="155">
        <v>1</v>
      </c>
      <c r="AG25" s="155" t="s">
        <v>49</v>
      </c>
      <c r="AH25" s="155">
        <v>5.5</v>
      </c>
      <c r="AI25" s="155" t="s">
        <v>50</v>
      </c>
    </row>
    <row r="26" spans="1:35" ht="18.75" hidden="1" x14ac:dyDescent="0.45">
      <c r="A26" s="3">
        <v>14</v>
      </c>
      <c r="B26" s="3">
        <v>2017</v>
      </c>
      <c r="C26" s="3">
        <v>61013111</v>
      </c>
      <c r="D26" s="3">
        <v>1</v>
      </c>
      <c r="E26" s="3" t="s">
        <v>145</v>
      </c>
      <c r="F26" s="3" t="s">
        <v>146</v>
      </c>
      <c r="G26" s="3" t="s">
        <v>178</v>
      </c>
      <c r="H26" s="3" t="s">
        <v>179</v>
      </c>
      <c r="I26" s="3" t="s">
        <v>195</v>
      </c>
      <c r="J26" s="3" t="s">
        <v>196</v>
      </c>
      <c r="K26" s="3" t="s">
        <v>197</v>
      </c>
      <c r="L26" s="3" t="s">
        <v>198</v>
      </c>
      <c r="M26" s="3" t="s">
        <v>89</v>
      </c>
      <c r="N26" s="3" t="s">
        <v>199</v>
      </c>
      <c r="O26" s="3" t="s">
        <v>91</v>
      </c>
      <c r="P26" s="3" t="s">
        <v>92</v>
      </c>
      <c r="Q26" s="3" t="s">
        <v>47</v>
      </c>
      <c r="R26" s="155" t="s">
        <v>48</v>
      </c>
      <c r="S26" s="157">
        <v>362988860</v>
      </c>
      <c r="T26" s="157">
        <v>356488860</v>
      </c>
      <c r="U26" s="157">
        <v>6500000</v>
      </c>
      <c r="V26" s="155">
        <v>445</v>
      </c>
      <c r="W26" s="155">
        <v>222</v>
      </c>
      <c r="X26" s="3">
        <v>445</v>
      </c>
      <c r="Y26" s="155">
        <v>76</v>
      </c>
      <c r="Z26" s="155">
        <v>76</v>
      </c>
      <c r="AA26" s="155">
        <v>77</v>
      </c>
      <c r="AB26" s="155">
        <v>77</v>
      </c>
      <c r="AC26" s="155">
        <v>3</v>
      </c>
      <c r="AD26" s="155">
        <v>1</v>
      </c>
      <c r="AG26" s="155" t="s">
        <v>49</v>
      </c>
      <c r="AH26" s="155">
        <v>4.5</v>
      </c>
      <c r="AI26" s="155" t="s">
        <v>93</v>
      </c>
    </row>
    <row r="27" spans="1:35" ht="18.75" x14ac:dyDescent="0.45">
      <c r="A27" s="3">
        <v>14</v>
      </c>
      <c r="B27" s="3">
        <v>2017</v>
      </c>
      <c r="C27" s="3">
        <v>61009105</v>
      </c>
      <c r="D27" s="3">
        <v>1</v>
      </c>
      <c r="E27" s="3" t="s">
        <v>145</v>
      </c>
      <c r="F27" s="3" t="s">
        <v>146</v>
      </c>
      <c r="G27" s="3" t="s">
        <v>178</v>
      </c>
      <c r="H27" s="3" t="s">
        <v>179</v>
      </c>
      <c r="I27" s="3" t="s">
        <v>200</v>
      </c>
      <c r="J27" s="3" t="s">
        <v>201</v>
      </c>
      <c r="K27" s="3" t="s">
        <v>202</v>
      </c>
      <c r="L27" s="3" t="s">
        <v>203</v>
      </c>
      <c r="M27" s="3" t="s">
        <v>43</v>
      </c>
      <c r="N27" s="3" t="s">
        <v>204</v>
      </c>
      <c r="O27" s="3" t="s">
        <v>45</v>
      </c>
      <c r="P27" s="3" t="s">
        <v>46</v>
      </c>
      <c r="Q27" s="3" t="s">
        <v>47</v>
      </c>
      <c r="R27" s="155" t="s">
        <v>48</v>
      </c>
      <c r="S27" s="157">
        <v>291159312</v>
      </c>
      <c r="T27" s="157">
        <v>288009312</v>
      </c>
      <c r="U27" s="157">
        <v>3150000</v>
      </c>
      <c r="V27" s="155">
        <v>238</v>
      </c>
      <c r="W27" s="155">
        <v>78</v>
      </c>
      <c r="X27" s="3">
        <v>238</v>
      </c>
      <c r="Y27" s="155">
        <v>78</v>
      </c>
      <c r="Z27" s="155">
        <v>78</v>
      </c>
      <c r="AA27" s="155">
        <v>111</v>
      </c>
      <c r="AB27" s="155">
        <v>111</v>
      </c>
      <c r="AC27" s="155">
        <v>3</v>
      </c>
      <c r="AD27" s="155">
        <v>1</v>
      </c>
      <c r="AG27" s="155" t="s">
        <v>49</v>
      </c>
      <c r="AH27" s="155">
        <v>3.8</v>
      </c>
      <c r="AI27" s="155" t="s">
        <v>50</v>
      </c>
    </row>
    <row r="28" spans="1:35" ht="18.75" hidden="1" x14ac:dyDescent="0.45">
      <c r="A28" s="3">
        <v>14</v>
      </c>
      <c r="B28" s="3">
        <v>2017</v>
      </c>
      <c r="C28" s="3">
        <v>61012079</v>
      </c>
      <c r="D28" s="3">
        <v>1</v>
      </c>
      <c r="E28" s="3" t="s">
        <v>145</v>
      </c>
      <c r="F28" s="3" t="s">
        <v>146</v>
      </c>
      <c r="G28" s="3" t="s">
        <v>178</v>
      </c>
      <c r="H28" s="3" t="s">
        <v>179</v>
      </c>
      <c r="I28" s="3" t="s">
        <v>205</v>
      </c>
      <c r="J28" s="3" t="s">
        <v>206</v>
      </c>
      <c r="K28" s="3" t="s">
        <v>207</v>
      </c>
      <c r="L28" s="3" t="s">
        <v>208</v>
      </c>
      <c r="M28" s="3" t="s">
        <v>89</v>
      </c>
      <c r="N28" s="3" t="s">
        <v>209</v>
      </c>
      <c r="O28" s="3" t="s">
        <v>91</v>
      </c>
      <c r="P28" s="3" t="s">
        <v>92</v>
      </c>
      <c r="Q28" s="3" t="s">
        <v>47</v>
      </c>
      <c r="R28" s="155" t="s">
        <v>48</v>
      </c>
      <c r="S28" s="157">
        <v>291339778</v>
      </c>
      <c r="T28" s="157">
        <v>276579778</v>
      </c>
      <c r="U28" s="157">
        <v>14760000</v>
      </c>
      <c r="V28" s="155">
        <v>1143</v>
      </c>
      <c r="W28" s="155">
        <v>630</v>
      </c>
      <c r="X28" s="3">
        <v>913</v>
      </c>
      <c r="Y28" s="155">
        <v>221</v>
      </c>
      <c r="Z28" s="155">
        <v>191</v>
      </c>
      <c r="AA28" s="155">
        <v>224</v>
      </c>
      <c r="AB28" s="155">
        <v>128</v>
      </c>
      <c r="AC28" s="155">
        <v>3</v>
      </c>
      <c r="AD28" s="155">
        <v>1</v>
      </c>
      <c r="AG28" s="155" t="s">
        <v>144</v>
      </c>
      <c r="AH28" s="155">
        <v>3</v>
      </c>
      <c r="AI28" s="155" t="s">
        <v>93</v>
      </c>
    </row>
    <row r="29" spans="1:35" ht="18.75" x14ac:dyDescent="0.45">
      <c r="A29" s="3">
        <v>14</v>
      </c>
      <c r="B29" s="3">
        <v>2017</v>
      </c>
      <c r="C29" s="3">
        <v>61202994</v>
      </c>
      <c r="D29" s="3">
        <v>1</v>
      </c>
      <c r="E29" s="3" t="s">
        <v>145</v>
      </c>
      <c r="F29" s="3" t="s">
        <v>146</v>
      </c>
      <c r="G29" s="3" t="s">
        <v>210</v>
      </c>
      <c r="H29" s="3" t="s">
        <v>211</v>
      </c>
      <c r="I29" s="3" t="s">
        <v>212</v>
      </c>
      <c r="J29" s="3" t="s">
        <v>213</v>
      </c>
      <c r="K29" s="3" t="s">
        <v>214</v>
      </c>
      <c r="L29" s="3" t="s">
        <v>215</v>
      </c>
      <c r="M29" s="3" t="s">
        <v>43</v>
      </c>
      <c r="N29" s="3" t="s">
        <v>216</v>
      </c>
      <c r="O29" s="3" t="s">
        <v>45</v>
      </c>
      <c r="P29" s="3" t="s">
        <v>46</v>
      </c>
      <c r="Q29" s="3" t="s">
        <v>47</v>
      </c>
      <c r="R29" s="155" t="s">
        <v>48</v>
      </c>
      <c r="S29" s="157">
        <v>402286308</v>
      </c>
      <c r="T29" s="157">
        <v>380236308</v>
      </c>
      <c r="U29" s="157">
        <v>22050000</v>
      </c>
      <c r="V29" s="155">
        <v>270</v>
      </c>
      <c r="W29" s="155">
        <v>139</v>
      </c>
      <c r="X29" s="3">
        <v>270</v>
      </c>
      <c r="Y29" s="155">
        <v>52</v>
      </c>
      <c r="Z29" s="155">
        <v>52</v>
      </c>
      <c r="AA29" s="155">
        <v>52</v>
      </c>
      <c r="AB29" s="155">
        <v>52</v>
      </c>
      <c r="AC29" s="155">
        <v>3</v>
      </c>
      <c r="AD29" s="155">
        <v>1</v>
      </c>
      <c r="AG29" s="155" t="s">
        <v>144</v>
      </c>
      <c r="AH29" s="155">
        <v>18.5</v>
      </c>
      <c r="AI29" s="155" t="s">
        <v>50</v>
      </c>
    </row>
    <row r="30" spans="1:35" ht="18.75" x14ac:dyDescent="0.45">
      <c r="A30" s="3">
        <v>14</v>
      </c>
      <c r="B30" s="3">
        <v>2017</v>
      </c>
      <c r="C30" s="3">
        <v>61205004</v>
      </c>
      <c r="D30" s="3">
        <v>1</v>
      </c>
      <c r="E30" s="3" t="s">
        <v>145</v>
      </c>
      <c r="F30" s="3" t="s">
        <v>146</v>
      </c>
      <c r="G30" s="3" t="s">
        <v>210</v>
      </c>
      <c r="H30" s="3" t="s">
        <v>211</v>
      </c>
      <c r="I30" s="3" t="s">
        <v>217</v>
      </c>
      <c r="J30" s="3" t="s">
        <v>218</v>
      </c>
      <c r="K30" s="3" t="s">
        <v>219</v>
      </c>
      <c r="L30" s="3" t="s">
        <v>220</v>
      </c>
      <c r="M30" s="3" t="s">
        <v>43</v>
      </c>
      <c r="N30" s="3" t="s">
        <v>221</v>
      </c>
      <c r="O30" s="3" t="s">
        <v>45</v>
      </c>
      <c r="P30" s="3" t="s">
        <v>46</v>
      </c>
      <c r="Q30" s="3" t="s">
        <v>47</v>
      </c>
      <c r="R30" s="155" t="s">
        <v>48</v>
      </c>
      <c r="S30" s="157">
        <v>377380891</v>
      </c>
      <c r="T30" s="157">
        <v>355990891</v>
      </c>
      <c r="U30" s="157">
        <v>21390000</v>
      </c>
      <c r="V30" s="155">
        <v>220</v>
      </c>
      <c r="W30" s="155">
        <v>97</v>
      </c>
      <c r="X30" s="2"/>
      <c r="Y30" s="155">
        <v>40</v>
      </c>
      <c r="Z30" s="155">
        <v>40</v>
      </c>
      <c r="AA30" s="155">
        <v>43</v>
      </c>
      <c r="AB30" s="155">
        <v>0</v>
      </c>
      <c r="AC30" s="155">
        <v>3</v>
      </c>
      <c r="AD30" s="155">
        <v>1</v>
      </c>
      <c r="AG30" s="155" t="s">
        <v>222</v>
      </c>
      <c r="AH30" s="155">
        <v>7</v>
      </c>
      <c r="AI30" s="155" t="s">
        <v>50</v>
      </c>
    </row>
    <row r="31" spans="1:35" ht="18.75" hidden="1" x14ac:dyDescent="0.45">
      <c r="A31" s="3">
        <v>14</v>
      </c>
      <c r="B31" s="3">
        <v>2017</v>
      </c>
      <c r="C31" s="3">
        <v>61204996</v>
      </c>
      <c r="D31" s="3">
        <v>1</v>
      </c>
      <c r="E31" s="3" t="s">
        <v>145</v>
      </c>
      <c r="F31" s="3" t="s">
        <v>146</v>
      </c>
      <c r="G31" s="3" t="s">
        <v>210</v>
      </c>
      <c r="H31" s="3" t="s">
        <v>211</v>
      </c>
      <c r="I31" s="3" t="s">
        <v>223</v>
      </c>
      <c r="J31" s="3" t="s">
        <v>224</v>
      </c>
      <c r="K31" s="3" t="s">
        <v>225</v>
      </c>
      <c r="L31" s="3" t="s">
        <v>226</v>
      </c>
      <c r="M31" s="3" t="s">
        <v>89</v>
      </c>
      <c r="N31" s="3" t="s">
        <v>227</v>
      </c>
      <c r="O31" s="3" t="s">
        <v>91</v>
      </c>
      <c r="P31" s="3" t="s">
        <v>92</v>
      </c>
      <c r="Q31" s="3" t="s">
        <v>47</v>
      </c>
      <c r="R31" s="155" t="s">
        <v>48</v>
      </c>
      <c r="S31" s="157">
        <v>326437910</v>
      </c>
      <c r="T31" s="157">
        <v>315937910</v>
      </c>
      <c r="U31" s="157">
        <v>10500000</v>
      </c>
      <c r="V31" s="155">
        <v>504</v>
      </c>
      <c r="W31" s="155">
        <v>246</v>
      </c>
      <c r="X31" s="3">
        <v>504</v>
      </c>
      <c r="Y31" s="155">
        <v>61</v>
      </c>
      <c r="Z31" s="155">
        <v>61</v>
      </c>
      <c r="AA31" s="155">
        <v>65</v>
      </c>
      <c r="AB31" s="155">
        <v>65</v>
      </c>
      <c r="AC31" s="155">
        <v>3</v>
      </c>
      <c r="AD31" s="155">
        <v>1</v>
      </c>
      <c r="AG31" s="155" t="s">
        <v>49</v>
      </c>
      <c r="AH31" s="155">
        <v>5.5</v>
      </c>
      <c r="AI31" s="155" t="s">
        <v>93</v>
      </c>
    </row>
    <row r="32" spans="1:35" ht="18.75" x14ac:dyDescent="0.45">
      <c r="A32" s="3">
        <v>14</v>
      </c>
      <c r="B32" s="3">
        <v>2017</v>
      </c>
      <c r="C32" s="3">
        <v>70112068</v>
      </c>
      <c r="D32" s="3">
        <v>1</v>
      </c>
      <c r="E32" s="3" t="s">
        <v>228</v>
      </c>
      <c r="F32" s="3" t="s">
        <v>229</v>
      </c>
      <c r="G32" s="3" t="s">
        <v>230</v>
      </c>
      <c r="H32" s="3" t="s">
        <v>231</v>
      </c>
      <c r="I32" s="3" t="s">
        <v>232</v>
      </c>
      <c r="J32" s="3" t="s">
        <v>233</v>
      </c>
      <c r="K32" s="3" t="s">
        <v>234</v>
      </c>
      <c r="L32" s="3" t="s">
        <v>235</v>
      </c>
      <c r="M32" s="3" t="s">
        <v>43</v>
      </c>
      <c r="N32" s="3" t="s">
        <v>236</v>
      </c>
      <c r="O32" s="3" t="s">
        <v>45</v>
      </c>
      <c r="P32" s="3" t="s">
        <v>46</v>
      </c>
      <c r="Q32" s="3" t="s">
        <v>47</v>
      </c>
      <c r="R32" s="155" t="s">
        <v>48</v>
      </c>
      <c r="S32" s="157">
        <v>167120962</v>
      </c>
      <c r="T32" s="157">
        <v>160020962</v>
      </c>
      <c r="U32" s="157">
        <v>7100000</v>
      </c>
      <c r="V32" s="155">
        <v>470</v>
      </c>
      <c r="W32" s="155">
        <v>230</v>
      </c>
      <c r="X32" s="3">
        <v>191</v>
      </c>
      <c r="Y32" s="155">
        <v>77</v>
      </c>
      <c r="Z32" s="155">
        <v>77</v>
      </c>
      <c r="AA32" s="155">
        <v>81</v>
      </c>
      <c r="AB32" s="155">
        <v>26</v>
      </c>
      <c r="AC32" s="155">
        <v>3</v>
      </c>
      <c r="AD32" s="155">
        <v>1</v>
      </c>
      <c r="AG32" s="155" t="s">
        <v>144</v>
      </c>
      <c r="AH32" s="155">
        <v>8.85</v>
      </c>
      <c r="AI32" s="155" t="s">
        <v>50</v>
      </c>
    </row>
    <row r="33" spans="1:35" ht="18.75" x14ac:dyDescent="0.45">
      <c r="A33" s="3">
        <v>14</v>
      </c>
      <c r="B33" s="3">
        <v>2017</v>
      </c>
      <c r="C33" s="3">
        <v>70106102</v>
      </c>
      <c r="D33" s="3">
        <v>1</v>
      </c>
      <c r="E33" s="3" t="s">
        <v>228</v>
      </c>
      <c r="F33" s="3" t="s">
        <v>229</v>
      </c>
      <c r="G33" s="3" t="s">
        <v>230</v>
      </c>
      <c r="H33" s="3" t="s">
        <v>231</v>
      </c>
      <c r="I33" s="3" t="s">
        <v>237</v>
      </c>
      <c r="J33" s="3" t="s">
        <v>238</v>
      </c>
      <c r="K33" s="3" t="s">
        <v>239</v>
      </c>
      <c r="L33" s="3" t="s">
        <v>240</v>
      </c>
      <c r="M33" s="3" t="s">
        <v>43</v>
      </c>
      <c r="N33" s="3" t="s">
        <v>241</v>
      </c>
      <c r="O33" s="3" t="s">
        <v>45</v>
      </c>
      <c r="P33" s="3" t="s">
        <v>46</v>
      </c>
      <c r="Q33" s="3" t="s">
        <v>47</v>
      </c>
      <c r="R33" s="155" t="s">
        <v>48</v>
      </c>
      <c r="S33" s="157">
        <v>366982614</v>
      </c>
      <c r="T33" s="157">
        <v>354482614</v>
      </c>
      <c r="U33" s="157">
        <v>12500000</v>
      </c>
      <c r="V33" s="155">
        <v>494</v>
      </c>
      <c r="W33" s="155">
        <v>253</v>
      </c>
      <c r="X33" s="3">
        <v>342</v>
      </c>
      <c r="Y33" s="155">
        <v>76</v>
      </c>
      <c r="Z33" s="155">
        <v>70</v>
      </c>
      <c r="AA33" s="155">
        <v>80</v>
      </c>
      <c r="AB33" s="155">
        <v>53</v>
      </c>
      <c r="AC33" s="155">
        <v>3</v>
      </c>
      <c r="AD33" s="155">
        <v>1</v>
      </c>
      <c r="AG33" s="155" t="s">
        <v>49</v>
      </c>
      <c r="AH33" s="155">
        <v>8.5</v>
      </c>
      <c r="AI33" s="155" t="s">
        <v>50</v>
      </c>
    </row>
    <row r="34" spans="1:35" ht="18.75" x14ac:dyDescent="0.45">
      <c r="A34" s="3">
        <v>14</v>
      </c>
      <c r="B34" s="3">
        <v>2017</v>
      </c>
      <c r="C34" s="3">
        <v>70114093</v>
      </c>
      <c r="D34" s="3">
        <v>1</v>
      </c>
      <c r="E34" s="3" t="s">
        <v>228</v>
      </c>
      <c r="F34" s="3" t="s">
        <v>229</v>
      </c>
      <c r="G34" s="3" t="s">
        <v>230</v>
      </c>
      <c r="H34" s="3" t="s">
        <v>231</v>
      </c>
      <c r="I34" s="3" t="s">
        <v>242</v>
      </c>
      <c r="J34" s="3" t="s">
        <v>243</v>
      </c>
      <c r="K34" s="3" t="s">
        <v>244</v>
      </c>
      <c r="L34" s="3" t="s">
        <v>245</v>
      </c>
      <c r="M34" s="3" t="s">
        <v>43</v>
      </c>
      <c r="N34" s="3" t="s">
        <v>246</v>
      </c>
      <c r="O34" s="3" t="s">
        <v>45</v>
      </c>
      <c r="P34" s="3" t="s">
        <v>46</v>
      </c>
      <c r="Q34" s="3" t="s">
        <v>47</v>
      </c>
      <c r="R34" s="155" t="s">
        <v>48</v>
      </c>
      <c r="S34" s="157">
        <v>324521612</v>
      </c>
      <c r="T34" s="157">
        <v>314521612</v>
      </c>
      <c r="U34" s="157">
        <v>10000000</v>
      </c>
      <c r="V34" s="155">
        <v>259</v>
      </c>
      <c r="W34" s="155">
        <v>125</v>
      </c>
      <c r="X34" s="2"/>
      <c r="Y34" s="155">
        <v>51</v>
      </c>
      <c r="Z34" s="155">
        <v>51</v>
      </c>
      <c r="AA34" s="155">
        <v>55</v>
      </c>
      <c r="AB34" s="155">
        <v>0</v>
      </c>
      <c r="AC34" s="155">
        <v>3</v>
      </c>
      <c r="AD34" s="155">
        <v>1</v>
      </c>
      <c r="AG34" s="155" t="s">
        <v>222</v>
      </c>
      <c r="AH34" s="155">
        <v>15</v>
      </c>
      <c r="AI34" s="155" t="s">
        <v>50</v>
      </c>
    </row>
    <row r="35" spans="1:35" ht="18.75" x14ac:dyDescent="0.45">
      <c r="A35" s="3">
        <v>14</v>
      </c>
      <c r="B35" s="3">
        <v>2017</v>
      </c>
      <c r="C35" s="3">
        <v>70509055</v>
      </c>
      <c r="D35" s="3">
        <v>1</v>
      </c>
      <c r="E35" s="3" t="s">
        <v>228</v>
      </c>
      <c r="F35" s="3" t="s">
        <v>229</v>
      </c>
      <c r="G35" s="3" t="s">
        <v>247</v>
      </c>
      <c r="H35" s="3" t="s">
        <v>248</v>
      </c>
      <c r="I35" s="3" t="s">
        <v>249</v>
      </c>
      <c r="J35" s="3" t="s">
        <v>250</v>
      </c>
      <c r="K35" s="3" t="s">
        <v>251</v>
      </c>
      <c r="L35" s="3" t="s">
        <v>252</v>
      </c>
      <c r="M35" s="3" t="s">
        <v>43</v>
      </c>
      <c r="N35" s="3" t="s">
        <v>253</v>
      </c>
      <c r="O35" s="3" t="s">
        <v>45</v>
      </c>
      <c r="P35" s="3" t="s">
        <v>46</v>
      </c>
      <c r="Q35" s="3" t="s">
        <v>47</v>
      </c>
      <c r="R35" s="155" t="s">
        <v>48</v>
      </c>
      <c r="S35" s="157">
        <v>150784743</v>
      </c>
      <c r="T35" s="157">
        <v>145284743</v>
      </c>
      <c r="U35" s="157">
        <v>5500000</v>
      </c>
      <c r="V35" s="155">
        <v>436</v>
      </c>
      <c r="W35" s="155">
        <v>211</v>
      </c>
      <c r="X35" s="3">
        <v>436</v>
      </c>
      <c r="Y35" s="155">
        <v>51</v>
      </c>
      <c r="Z35" s="155">
        <v>51</v>
      </c>
      <c r="AA35" s="155">
        <v>89</v>
      </c>
      <c r="AB35" s="155">
        <v>87</v>
      </c>
      <c r="AC35" s="155">
        <v>3</v>
      </c>
      <c r="AD35" s="155">
        <v>1</v>
      </c>
      <c r="AG35" s="155" t="s">
        <v>49</v>
      </c>
      <c r="AH35" s="155">
        <v>8</v>
      </c>
      <c r="AI35" s="155" t="s">
        <v>50</v>
      </c>
    </row>
    <row r="36" spans="1:35" ht="18.75" x14ac:dyDescent="0.45">
      <c r="A36" s="3">
        <v>14</v>
      </c>
      <c r="B36" s="3">
        <v>2017</v>
      </c>
      <c r="C36" s="3">
        <v>70503022</v>
      </c>
      <c r="D36" s="3">
        <v>1</v>
      </c>
      <c r="E36" s="3" t="s">
        <v>228</v>
      </c>
      <c r="F36" s="3" t="s">
        <v>229</v>
      </c>
      <c r="G36" s="3" t="s">
        <v>247</v>
      </c>
      <c r="H36" s="3" t="s">
        <v>248</v>
      </c>
      <c r="I36" s="3" t="s">
        <v>254</v>
      </c>
      <c r="J36" s="3" t="s">
        <v>255</v>
      </c>
      <c r="K36" s="3" t="s">
        <v>256</v>
      </c>
      <c r="L36" s="3" t="s">
        <v>257</v>
      </c>
      <c r="M36" s="3" t="s">
        <v>43</v>
      </c>
      <c r="N36" s="3" t="s">
        <v>258</v>
      </c>
      <c r="O36" s="3" t="s">
        <v>45</v>
      </c>
      <c r="P36" s="3" t="s">
        <v>46</v>
      </c>
      <c r="Q36" s="3" t="s">
        <v>47</v>
      </c>
      <c r="R36" s="155" t="s">
        <v>48</v>
      </c>
      <c r="S36" s="157">
        <v>355992960</v>
      </c>
      <c r="T36" s="157">
        <v>344492960</v>
      </c>
      <c r="U36" s="157">
        <v>11500000</v>
      </c>
      <c r="V36" s="155">
        <v>242</v>
      </c>
      <c r="W36" s="155">
        <v>119</v>
      </c>
      <c r="X36" s="3">
        <v>242</v>
      </c>
      <c r="Y36" s="155">
        <v>45</v>
      </c>
      <c r="Z36" s="155">
        <v>41</v>
      </c>
      <c r="AA36" s="155">
        <v>47</v>
      </c>
      <c r="AB36" s="155">
        <v>44</v>
      </c>
      <c r="AC36" s="155">
        <v>3</v>
      </c>
      <c r="AD36" s="155">
        <v>1</v>
      </c>
      <c r="AG36" s="155" t="s">
        <v>49</v>
      </c>
      <c r="AH36" s="155">
        <v>7</v>
      </c>
      <c r="AI36" s="155" t="s">
        <v>50</v>
      </c>
    </row>
    <row r="37" spans="1:35" ht="18.75" x14ac:dyDescent="0.45">
      <c r="A37" s="3">
        <v>14</v>
      </c>
      <c r="B37" s="3">
        <v>2017</v>
      </c>
      <c r="C37" s="3">
        <v>70617230</v>
      </c>
      <c r="D37" s="3">
        <v>1</v>
      </c>
      <c r="E37" s="3" t="s">
        <v>228</v>
      </c>
      <c r="F37" s="3" t="s">
        <v>229</v>
      </c>
      <c r="G37" s="3" t="s">
        <v>259</v>
      </c>
      <c r="H37" s="3" t="s">
        <v>260</v>
      </c>
      <c r="I37" s="3" t="s">
        <v>261</v>
      </c>
      <c r="J37" s="3" t="s">
        <v>262</v>
      </c>
      <c r="K37" s="3" t="s">
        <v>263</v>
      </c>
      <c r="L37" s="3" t="s">
        <v>264</v>
      </c>
      <c r="M37" s="3" t="s">
        <v>43</v>
      </c>
      <c r="N37" s="3" t="s">
        <v>265</v>
      </c>
      <c r="O37" s="3" t="s">
        <v>45</v>
      </c>
      <c r="P37" s="3" t="s">
        <v>46</v>
      </c>
      <c r="Q37" s="3" t="s">
        <v>47</v>
      </c>
      <c r="R37" s="155" t="s">
        <v>48</v>
      </c>
      <c r="S37" s="157">
        <v>412389686</v>
      </c>
      <c r="T37" s="157">
        <v>393789686</v>
      </c>
      <c r="U37" s="157">
        <v>18600000</v>
      </c>
      <c r="V37" s="155">
        <v>504</v>
      </c>
      <c r="W37" s="155">
        <v>231</v>
      </c>
      <c r="X37" s="3">
        <v>504</v>
      </c>
      <c r="Y37" s="155">
        <v>65</v>
      </c>
      <c r="Z37" s="155">
        <v>65</v>
      </c>
      <c r="AA37" s="155">
        <v>70</v>
      </c>
      <c r="AB37" s="155">
        <v>70</v>
      </c>
      <c r="AC37" s="155">
        <v>3</v>
      </c>
      <c r="AD37" s="155">
        <v>1</v>
      </c>
      <c r="AG37" s="155" t="s">
        <v>49</v>
      </c>
      <c r="AH37" s="155">
        <v>6.25</v>
      </c>
      <c r="AI37" s="155" t="s">
        <v>50</v>
      </c>
    </row>
    <row r="38" spans="1:35" ht="18.75" x14ac:dyDescent="0.45">
      <c r="A38" s="3">
        <v>14</v>
      </c>
      <c r="B38" s="3">
        <v>2017</v>
      </c>
      <c r="C38" s="3">
        <v>70614188</v>
      </c>
      <c r="D38" s="3">
        <v>1</v>
      </c>
      <c r="E38" s="3" t="s">
        <v>228</v>
      </c>
      <c r="F38" s="3" t="s">
        <v>229</v>
      </c>
      <c r="G38" s="3" t="s">
        <v>259</v>
      </c>
      <c r="H38" s="3" t="s">
        <v>260</v>
      </c>
      <c r="I38" s="3" t="s">
        <v>266</v>
      </c>
      <c r="J38" s="3" t="s">
        <v>267</v>
      </c>
      <c r="K38" s="3" t="s">
        <v>268</v>
      </c>
      <c r="L38" s="3" t="s">
        <v>269</v>
      </c>
      <c r="M38" s="3" t="s">
        <v>43</v>
      </c>
      <c r="N38" s="3" t="s">
        <v>270</v>
      </c>
      <c r="O38" s="3" t="s">
        <v>45</v>
      </c>
      <c r="P38" s="3" t="s">
        <v>46</v>
      </c>
      <c r="Q38" s="3" t="s">
        <v>47</v>
      </c>
      <c r="R38" s="155" t="s">
        <v>48</v>
      </c>
      <c r="S38" s="157">
        <v>116999849</v>
      </c>
      <c r="T38" s="157">
        <v>106899849</v>
      </c>
      <c r="U38" s="157">
        <v>10100000</v>
      </c>
      <c r="V38" s="155">
        <v>254</v>
      </c>
      <c r="W38" s="155">
        <v>130</v>
      </c>
      <c r="X38" s="3">
        <v>254</v>
      </c>
      <c r="Y38" s="155">
        <v>31</v>
      </c>
      <c r="Z38" s="155">
        <v>30</v>
      </c>
      <c r="AA38" s="155">
        <v>34</v>
      </c>
      <c r="AB38" s="155">
        <v>31</v>
      </c>
      <c r="AC38" s="155">
        <v>3</v>
      </c>
      <c r="AD38" s="155">
        <v>1</v>
      </c>
      <c r="AG38" s="155" t="s">
        <v>222</v>
      </c>
      <c r="AH38" s="155">
        <v>5.55</v>
      </c>
      <c r="AI38" s="155" t="s">
        <v>50</v>
      </c>
    </row>
    <row r="39" spans="1:35" ht="18.75" x14ac:dyDescent="0.45">
      <c r="A39" s="3">
        <v>14</v>
      </c>
      <c r="B39" s="3">
        <v>2017</v>
      </c>
      <c r="C39" s="3">
        <v>70611129</v>
      </c>
      <c r="D39" s="3">
        <v>1</v>
      </c>
      <c r="E39" s="3" t="s">
        <v>228</v>
      </c>
      <c r="F39" s="3" t="s">
        <v>229</v>
      </c>
      <c r="G39" s="3" t="s">
        <v>259</v>
      </c>
      <c r="H39" s="3" t="s">
        <v>260</v>
      </c>
      <c r="I39" s="3" t="s">
        <v>271</v>
      </c>
      <c r="J39" s="3" t="s">
        <v>272</v>
      </c>
      <c r="K39" s="3" t="s">
        <v>273</v>
      </c>
      <c r="L39" s="3" t="s">
        <v>274</v>
      </c>
      <c r="M39" s="3" t="s">
        <v>43</v>
      </c>
      <c r="N39" s="3" t="s">
        <v>275</v>
      </c>
      <c r="O39" s="3" t="s">
        <v>45</v>
      </c>
      <c r="P39" s="3" t="s">
        <v>46</v>
      </c>
      <c r="Q39" s="3" t="s">
        <v>47</v>
      </c>
      <c r="R39" s="155" t="s">
        <v>48</v>
      </c>
      <c r="S39" s="157">
        <v>287838723</v>
      </c>
      <c r="T39" s="157">
        <v>274938723</v>
      </c>
      <c r="U39" s="157">
        <v>12900000</v>
      </c>
      <c r="V39" s="155">
        <v>280</v>
      </c>
      <c r="W39" s="155">
        <v>137</v>
      </c>
      <c r="X39" s="2"/>
      <c r="Y39" s="155">
        <v>54</v>
      </c>
      <c r="Z39" s="155">
        <v>45</v>
      </c>
      <c r="AA39" s="155">
        <v>45</v>
      </c>
      <c r="AB39" s="155">
        <v>0</v>
      </c>
      <c r="AC39" s="155">
        <v>1</v>
      </c>
      <c r="AE39" s="155">
        <v>1</v>
      </c>
      <c r="AG39" s="155" t="s">
        <v>49</v>
      </c>
      <c r="AH39" s="155">
        <v>5.6</v>
      </c>
      <c r="AI39" s="155" t="s">
        <v>50</v>
      </c>
    </row>
    <row r="40" spans="1:35" ht="18.75" x14ac:dyDescent="0.45">
      <c r="A40" s="3">
        <v>14</v>
      </c>
      <c r="B40" s="3">
        <v>2017</v>
      </c>
      <c r="C40" s="3">
        <v>70921143</v>
      </c>
      <c r="D40" s="3">
        <v>1</v>
      </c>
      <c r="E40" s="3" t="s">
        <v>228</v>
      </c>
      <c r="F40" s="3" t="s">
        <v>229</v>
      </c>
      <c r="G40" s="3" t="s">
        <v>276</v>
      </c>
      <c r="H40" s="3" t="s">
        <v>277</v>
      </c>
      <c r="I40" s="3" t="s">
        <v>278</v>
      </c>
      <c r="J40" s="3" t="s">
        <v>279</v>
      </c>
      <c r="K40" s="3" t="s">
        <v>280</v>
      </c>
      <c r="L40" s="3" t="s">
        <v>281</v>
      </c>
      <c r="M40" s="3" t="s">
        <v>43</v>
      </c>
      <c r="N40" s="3" t="s">
        <v>282</v>
      </c>
      <c r="O40" s="3" t="s">
        <v>45</v>
      </c>
      <c r="P40" s="3" t="s">
        <v>46</v>
      </c>
      <c r="Q40" s="3" t="s">
        <v>47</v>
      </c>
      <c r="R40" s="155" t="s">
        <v>48</v>
      </c>
      <c r="S40" s="157">
        <v>285028400</v>
      </c>
      <c r="T40" s="157">
        <v>275108400</v>
      </c>
      <c r="U40" s="157">
        <v>9920000</v>
      </c>
      <c r="V40" s="155">
        <v>539</v>
      </c>
      <c r="W40" s="155">
        <v>290</v>
      </c>
      <c r="X40" s="3">
        <v>539</v>
      </c>
      <c r="Y40" s="155">
        <v>68</v>
      </c>
      <c r="Z40" s="155">
        <v>68</v>
      </c>
      <c r="AA40" s="155">
        <v>72</v>
      </c>
      <c r="AB40" s="155">
        <v>68</v>
      </c>
      <c r="AC40" s="155">
        <v>3</v>
      </c>
      <c r="AD40" s="155">
        <v>1</v>
      </c>
      <c r="AG40" s="155" t="s">
        <v>222</v>
      </c>
      <c r="AH40" s="155">
        <v>0.56999999999999995</v>
      </c>
      <c r="AI40" s="155" t="s">
        <v>50</v>
      </c>
    </row>
    <row r="41" spans="1:35" ht="18.75" x14ac:dyDescent="0.45">
      <c r="A41" s="3">
        <v>14</v>
      </c>
      <c r="B41" s="3">
        <v>2017</v>
      </c>
      <c r="C41" s="3">
        <v>70903076</v>
      </c>
      <c r="D41" s="3">
        <v>1</v>
      </c>
      <c r="E41" s="3" t="s">
        <v>228</v>
      </c>
      <c r="F41" s="3" t="s">
        <v>229</v>
      </c>
      <c r="G41" s="3" t="s">
        <v>276</v>
      </c>
      <c r="H41" s="3" t="s">
        <v>277</v>
      </c>
      <c r="I41" s="3" t="s">
        <v>283</v>
      </c>
      <c r="J41" s="3" t="s">
        <v>284</v>
      </c>
      <c r="K41" s="3" t="s">
        <v>285</v>
      </c>
      <c r="L41" s="3" t="s">
        <v>286</v>
      </c>
      <c r="M41" s="3" t="s">
        <v>43</v>
      </c>
      <c r="N41" s="3" t="s">
        <v>287</v>
      </c>
      <c r="O41" s="3" t="s">
        <v>45</v>
      </c>
      <c r="P41" s="3" t="s">
        <v>46</v>
      </c>
      <c r="Q41" s="3" t="s">
        <v>47</v>
      </c>
      <c r="R41" s="155" t="s">
        <v>48</v>
      </c>
      <c r="S41" s="157">
        <v>370970872</v>
      </c>
      <c r="T41" s="157">
        <v>354770872</v>
      </c>
      <c r="U41" s="157">
        <v>16200000</v>
      </c>
      <c r="V41" s="155">
        <v>490</v>
      </c>
      <c r="W41" s="155">
        <v>226</v>
      </c>
      <c r="X41" s="3">
        <v>490</v>
      </c>
      <c r="Y41" s="155">
        <v>61</v>
      </c>
      <c r="Z41" s="155">
        <v>61</v>
      </c>
      <c r="AA41" s="155">
        <v>65</v>
      </c>
      <c r="AB41" s="155">
        <v>61</v>
      </c>
      <c r="AC41" s="155">
        <v>1</v>
      </c>
      <c r="AE41" s="155">
        <v>1</v>
      </c>
      <c r="AG41" s="155" t="s">
        <v>222</v>
      </c>
      <c r="AH41" s="155">
        <v>0.61</v>
      </c>
      <c r="AI41" s="155" t="s">
        <v>50</v>
      </c>
    </row>
    <row r="42" spans="1:35" ht="18.75" x14ac:dyDescent="0.45">
      <c r="A42" s="3">
        <v>14</v>
      </c>
      <c r="B42" s="3">
        <v>2017</v>
      </c>
      <c r="C42" s="3">
        <v>130409067</v>
      </c>
      <c r="D42" s="3">
        <v>1</v>
      </c>
      <c r="E42" s="3" t="s">
        <v>288</v>
      </c>
      <c r="F42" s="3" t="s">
        <v>289</v>
      </c>
      <c r="G42" s="3" t="s">
        <v>290</v>
      </c>
      <c r="H42" s="3" t="s">
        <v>291</v>
      </c>
      <c r="I42" s="3" t="s">
        <v>292</v>
      </c>
      <c r="J42" s="3" t="s">
        <v>293</v>
      </c>
      <c r="K42" s="3" t="s">
        <v>294</v>
      </c>
      <c r="L42" s="3" t="s">
        <v>295</v>
      </c>
      <c r="M42" s="3" t="s">
        <v>43</v>
      </c>
      <c r="N42" s="3" t="s">
        <v>296</v>
      </c>
      <c r="O42" s="3" t="s">
        <v>45</v>
      </c>
      <c r="P42" s="3" t="s">
        <v>46</v>
      </c>
      <c r="Q42" s="3" t="s">
        <v>47</v>
      </c>
      <c r="R42" s="155" t="s">
        <v>48</v>
      </c>
      <c r="S42" s="157">
        <v>406625324</v>
      </c>
      <c r="T42" s="157">
        <v>395485324</v>
      </c>
      <c r="U42" s="157">
        <v>11140000</v>
      </c>
      <c r="V42" s="155">
        <v>1479</v>
      </c>
      <c r="W42" s="155">
        <v>647</v>
      </c>
      <c r="X42" s="3">
        <v>1479</v>
      </c>
      <c r="Y42" s="155">
        <v>242</v>
      </c>
      <c r="Z42" s="155">
        <v>242</v>
      </c>
      <c r="AA42" s="155">
        <v>160</v>
      </c>
      <c r="AB42" s="155">
        <v>160</v>
      </c>
      <c r="AC42" s="155">
        <v>3</v>
      </c>
      <c r="AD42" s="155">
        <v>1</v>
      </c>
      <c r="AG42" s="155" t="s">
        <v>222</v>
      </c>
      <c r="AH42" s="155">
        <v>5</v>
      </c>
      <c r="AI42" s="155" t="s">
        <v>50</v>
      </c>
    </row>
    <row r="43" spans="1:35" ht="18.75" x14ac:dyDescent="0.45">
      <c r="A43" s="3">
        <v>14</v>
      </c>
      <c r="B43" s="3">
        <v>2017</v>
      </c>
      <c r="C43" s="3">
        <v>130413111</v>
      </c>
      <c r="D43" s="3">
        <v>1</v>
      </c>
      <c r="E43" s="3" t="s">
        <v>288</v>
      </c>
      <c r="F43" s="3" t="s">
        <v>289</v>
      </c>
      <c r="G43" s="3" t="s">
        <v>290</v>
      </c>
      <c r="H43" s="3" t="s">
        <v>291</v>
      </c>
      <c r="I43" s="3" t="s">
        <v>297</v>
      </c>
      <c r="J43" s="3" t="s">
        <v>298</v>
      </c>
      <c r="K43" s="3" t="s">
        <v>299</v>
      </c>
      <c r="L43" s="3" t="s">
        <v>300</v>
      </c>
      <c r="M43" s="3" t="s">
        <v>43</v>
      </c>
      <c r="N43" s="3" t="s">
        <v>301</v>
      </c>
      <c r="O43" s="3" t="s">
        <v>45</v>
      </c>
      <c r="P43" s="3" t="s">
        <v>46</v>
      </c>
      <c r="Q43" s="3" t="s">
        <v>47</v>
      </c>
      <c r="R43" s="155" t="s">
        <v>48</v>
      </c>
      <c r="S43" s="157">
        <v>357943217</v>
      </c>
      <c r="T43" s="157">
        <v>339481217</v>
      </c>
      <c r="U43" s="157">
        <v>18462000</v>
      </c>
      <c r="V43" s="155">
        <v>375</v>
      </c>
      <c r="W43" s="155">
        <v>203</v>
      </c>
      <c r="X43" s="3">
        <v>375</v>
      </c>
      <c r="Y43" s="155">
        <v>58</v>
      </c>
      <c r="Z43" s="155">
        <v>58</v>
      </c>
      <c r="AA43" s="155">
        <v>66</v>
      </c>
      <c r="AB43" s="155">
        <v>66</v>
      </c>
      <c r="AC43" s="155">
        <v>3</v>
      </c>
      <c r="AD43" s="155">
        <v>1</v>
      </c>
      <c r="AG43" s="155" t="s">
        <v>49</v>
      </c>
      <c r="AH43" s="155">
        <v>9</v>
      </c>
      <c r="AI43" s="155" t="s">
        <v>50</v>
      </c>
    </row>
    <row r="44" spans="1:35" ht="18.75" x14ac:dyDescent="0.45">
      <c r="A44" s="3">
        <v>14</v>
      </c>
      <c r="B44" s="3">
        <v>2017</v>
      </c>
      <c r="C44" s="3">
        <v>130504069</v>
      </c>
      <c r="D44" s="3">
        <v>1</v>
      </c>
      <c r="E44" s="3" t="s">
        <v>288</v>
      </c>
      <c r="F44" s="3" t="s">
        <v>289</v>
      </c>
      <c r="G44" s="3" t="s">
        <v>302</v>
      </c>
      <c r="H44" s="3" t="s">
        <v>303</v>
      </c>
      <c r="I44" s="3" t="s">
        <v>304</v>
      </c>
      <c r="J44" s="3" t="s">
        <v>305</v>
      </c>
      <c r="K44" s="3" t="s">
        <v>306</v>
      </c>
      <c r="L44" s="3" t="s">
        <v>307</v>
      </c>
      <c r="M44" s="3" t="s">
        <v>43</v>
      </c>
      <c r="N44" s="3" t="s">
        <v>308</v>
      </c>
      <c r="O44" s="3" t="s">
        <v>45</v>
      </c>
      <c r="P44" s="3" t="s">
        <v>46</v>
      </c>
      <c r="Q44" s="3" t="s">
        <v>47</v>
      </c>
      <c r="R44" s="155" t="s">
        <v>48</v>
      </c>
      <c r="S44" s="157">
        <v>308051155</v>
      </c>
      <c r="T44" s="157">
        <v>299051155</v>
      </c>
      <c r="U44" s="157">
        <v>9000000</v>
      </c>
      <c r="V44" s="155">
        <v>398</v>
      </c>
      <c r="W44" s="155">
        <v>204</v>
      </c>
      <c r="X44" s="3">
        <v>398</v>
      </c>
      <c r="Y44" s="155">
        <v>74</v>
      </c>
      <c r="Z44" s="155">
        <v>74</v>
      </c>
      <c r="AA44" s="155">
        <v>90</v>
      </c>
      <c r="AB44" s="155">
        <v>83</v>
      </c>
      <c r="AC44" s="155">
        <v>3</v>
      </c>
      <c r="AD44" s="155">
        <v>1</v>
      </c>
      <c r="AG44" s="155" t="s">
        <v>222</v>
      </c>
      <c r="AH44" s="155">
        <v>5</v>
      </c>
      <c r="AI44" s="155" t="s">
        <v>50</v>
      </c>
    </row>
    <row r="45" spans="1:35" ht="18.75" x14ac:dyDescent="0.45">
      <c r="A45" s="3">
        <v>14</v>
      </c>
      <c r="B45" s="3">
        <v>2017</v>
      </c>
      <c r="C45" s="3">
        <v>130507164</v>
      </c>
      <c r="D45" s="3">
        <v>1</v>
      </c>
      <c r="E45" s="3" t="s">
        <v>288</v>
      </c>
      <c r="F45" s="3" t="s">
        <v>289</v>
      </c>
      <c r="G45" s="3" t="s">
        <v>302</v>
      </c>
      <c r="H45" s="3" t="s">
        <v>303</v>
      </c>
      <c r="I45" s="3" t="s">
        <v>309</v>
      </c>
      <c r="J45" s="3" t="s">
        <v>310</v>
      </c>
      <c r="K45" s="3" t="s">
        <v>311</v>
      </c>
      <c r="L45" s="3" t="s">
        <v>312</v>
      </c>
      <c r="M45" s="3" t="s">
        <v>43</v>
      </c>
      <c r="N45" s="3" t="s">
        <v>313</v>
      </c>
      <c r="O45" s="3" t="s">
        <v>45</v>
      </c>
      <c r="P45" s="3" t="s">
        <v>46</v>
      </c>
      <c r="Q45" s="3" t="s">
        <v>47</v>
      </c>
      <c r="R45" s="155" t="s">
        <v>48</v>
      </c>
      <c r="S45" s="157">
        <v>327992432</v>
      </c>
      <c r="T45" s="157">
        <v>318992432</v>
      </c>
      <c r="U45" s="157">
        <v>9000000</v>
      </c>
      <c r="V45" s="155">
        <v>236</v>
      </c>
      <c r="W45" s="155">
        <v>119</v>
      </c>
      <c r="X45" s="3">
        <v>236</v>
      </c>
      <c r="Y45" s="155">
        <v>41</v>
      </c>
      <c r="Z45" s="155">
        <v>41</v>
      </c>
      <c r="AA45" s="155">
        <v>59</v>
      </c>
      <c r="AB45" s="155">
        <v>52</v>
      </c>
      <c r="AC45" s="155">
        <v>3</v>
      </c>
      <c r="AD45" s="155">
        <v>1</v>
      </c>
      <c r="AG45" s="155" t="s">
        <v>222</v>
      </c>
      <c r="AH45" s="155">
        <v>3</v>
      </c>
      <c r="AI45" s="155" t="s">
        <v>50</v>
      </c>
    </row>
    <row r="46" spans="1:35" ht="18.75" x14ac:dyDescent="0.45">
      <c r="A46" s="3">
        <v>14</v>
      </c>
      <c r="B46" s="3">
        <v>2017</v>
      </c>
      <c r="C46" s="3">
        <v>130514108</v>
      </c>
      <c r="D46" s="3">
        <v>1</v>
      </c>
      <c r="E46" s="3" t="s">
        <v>288</v>
      </c>
      <c r="F46" s="3" t="s">
        <v>289</v>
      </c>
      <c r="G46" s="3" t="s">
        <v>302</v>
      </c>
      <c r="H46" s="3" t="s">
        <v>303</v>
      </c>
      <c r="I46" s="3" t="s">
        <v>314</v>
      </c>
      <c r="J46" s="3" t="s">
        <v>315</v>
      </c>
      <c r="K46" s="3" t="s">
        <v>316</v>
      </c>
      <c r="L46" s="3" t="s">
        <v>317</v>
      </c>
      <c r="M46" s="3" t="s">
        <v>43</v>
      </c>
      <c r="N46" s="3" t="s">
        <v>318</v>
      </c>
      <c r="O46" s="3" t="s">
        <v>45</v>
      </c>
      <c r="P46" s="3" t="s">
        <v>46</v>
      </c>
      <c r="Q46" s="3" t="s">
        <v>47</v>
      </c>
      <c r="R46" s="155" t="s">
        <v>48</v>
      </c>
      <c r="S46" s="157">
        <v>128263455</v>
      </c>
      <c r="T46" s="157">
        <v>123263455</v>
      </c>
      <c r="U46" s="157">
        <v>5000000</v>
      </c>
      <c r="V46" s="155">
        <v>650</v>
      </c>
      <c r="W46" s="155">
        <v>285</v>
      </c>
      <c r="X46" s="3">
        <v>650</v>
      </c>
      <c r="Y46" s="155">
        <v>105</v>
      </c>
      <c r="Z46" s="155">
        <v>105</v>
      </c>
      <c r="AA46" s="155">
        <v>116</v>
      </c>
      <c r="AB46" s="155">
        <v>111</v>
      </c>
      <c r="AC46" s="155">
        <v>3</v>
      </c>
      <c r="AD46" s="155">
        <v>1</v>
      </c>
      <c r="AG46" s="155" t="s">
        <v>222</v>
      </c>
      <c r="AH46" s="155">
        <v>0.1</v>
      </c>
      <c r="AI46" s="155" t="s">
        <v>50</v>
      </c>
    </row>
    <row r="47" spans="1:35" ht="18.75" x14ac:dyDescent="0.45">
      <c r="A47" s="3">
        <v>14</v>
      </c>
      <c r="B47" s="3">
        <v>2017</v>
      </c>
      <c r="C47" s="3">
        <v>130516001</v>
      </c>
      <c r="D47" s="3">
        <v>1</v>
      </c>
      <c r="E47" s="3" t="s">
        <v>288</v>
      </c>
      <c r="F47" s="3" t="s">
        <v>289</v>
      </c>
      <c r="G47" s="3" t="s">
        <v>302</v>
      </c>
      <c r="H47" s="3" t="s">
        <v>303</v>
      </c>
      <c r="I47" s="3" t="s">
        <v>319</v>
      </c>
      <c r="J47" s="3" t="s">
        <v>320</v>
      </c>
      <c r="K47" s="3" t="s">
        <v>321</v>
      </c>
      <c r="L47" s="3" t="s">
        <v>322</v>
      </c>
      <c r="M47" s="3" t="s">
        <v>43</v>
      </c>
      <c r="N47" s="3" t="s">
        <v>323</v>
      </c>
      <c r="O47" s="3" t="s">
        <v>45</v>
      </c>
      <c r="P47" s="3" t="s">
        <v>46</v>
      </c>
      <c r="Q47" s="3" t="s">
        <v>47</v>
      </c>
      <c r="R47" s="155" t="s">
        <v>48</v>
      </c>
      <c r="S47" s="157">
        <v>290076767</v>
      </c>
      <c r="T47" s="157">
        <v>278076767</v>
      </c>
      <c r="U47" s="157">
        <v>12000000</v>
      </c>
      <c r="V47" s="155">
        <v>160</v>
      </c>
      <c r="W47" s="155">
        <v>72</v>
      </c>
      <c r="X47" s="3">
        <v>160</v>
      </c>
      <c r="Y47" s="155">
        <v>22</v>
      </c>
      <c r="Z47" s="155">
        <v>22</v>
      </c>
      <c r="AA47" s="155">
        <v>45</v>
      </c>
      <c r="AB47" s="155">
        <v>40</v>
      </c>
      <c r="AC47" s="155">
        <v>3</v>
      </c>
      <c r="AD47" s="155">
        <v>1</v>
      </c>
      <c r="AG47" s="155" t="s">
        <v>222</v>
      </c>
      <c r="AH47" s="155">
        <v>5</v>
      </c>
      <c r="AI47" s="155" t="s">
        <v>50</v>
      </c>
    </row>
    <row r="48" spans="1:35" ht="18.75" x14ac:dyDescent="0.45">
      <c r="A48" s="3">
        <v>14</v>
      </c>
      <c r="B48" s="3">
        <v>2017</v>
      </c>
      <c r="C48" s="3">
        <v>130609100</v>
      </c>
      <c r="D48" s="3">
        <v>1</v>
      </c>
      <c r="E48" s="3" t="s">
        <v>288</v>
      </c>
      <c r="F48" s="3" t="s">
        <v>289</v>
      </c>
      <c r="G48" s="3" t="s">
        <v>324</v>
      </c>
      <c r="H48" s="3" t="s">
        <v>325</v>
      </c>
      <c r="I48" s="3" t="s">
        <v>326</v>
      </c>
      <c r="J48" s="3" t="s">
        <v>327</v>
      </c>
      <c r="K48" s="3" t="s">
        <v>328</v>
      </c>
      <c r="L48" s="3" t="s">
        <v>329</v>
      </c>
      <c r="M48" s="3" t="s">
        <v>43</v>
      </c>
      <c r="N48" s="3" t="s">
        <v>330</v>
      </c>
      <c r="O48" s="3" t="s">
        <v>45</v>
      </c>
      <c r="P48" s="3" t="s">
        <v>46</v>
      </c>
      <c r="Q48" s="3" t="s">
        <v>47</v>
      </c>
      <c r="R48" s="155" t="s">
        <v>48</v>
      </c>
      <c r="S48" s="157">
        <v>369382154</v>
      </c>
      <c r="T48" s="157">
        <v>358819304</v>
      </c>
      <c r="U48" s="157">
        <v>10562850</v>
      </c>
      <c r="V48" s="155">
        <v>350</v>
      </c>
      <c r="W48" s="155">
        <v>189</v>
      </c>
      <c r="X48" s="3">
        <v>350</v>
      </c>
      <c r="Y48" s="155">
        <v>56</v>
      </c>
      <c r="Z48" s="155">
        <v>56</v>
      </c>
      <c r="AA48" s="155">
        <v>35</v>
      </c>
      <c r="AB48" s="155">
        <v>21</v>
      </c>
      <c r="AC48" s="155">
        <v>3</v>
      </c>
      <c r="AD48" s="155">
        <v>1</v>
      </c>
      <c r="AG48" s="155" t="s">
        <v>49</v>
      </c>
      <c r="AH48" s="155">
        <v>0.1</v>
      </c>
      <c r="AI48" s="155" t="s">
        <v>50</v>
      </c>
    </row>
    <row r="49" spans="1:35" ht="18.75" x14ac:dyDescent="0.45">
      <c r="A49" s="3">
        <v>14</v>
      </c>
      <c r="B49" s="3">
        <v>2017</v>
      </c>
      <c r="C49" s="3">
        <v>130610103</v>
      </c>
      <c r="D49" s="3">
        <v>1</v>
      </c>
      <c r="E49" s="3" t="s">
        <v>288</v>
      </c>
      <c r="F49" s="3" t="s">
        <v>289</v>
      </c>
      <c r="G49" s="3" t="s">
        <v>324</v>
      </c>
      <c r="H49" s="3" t="s">
        <v>325</v>
      </c>
      <c r="I49" s="3" t="s">
        <v>331</v>
      </c>
      <c r="J49" s="3" t="s">
        <v>332</v>
      </c>
      <c r="K49" s="3" t="s">
        <v>333</v>
      </c>
      <c r="L49" s="3" t="s">
        <v>334</v>
      </c>
      <c r="M49" s="3" t="s">
        <v>43</v>
      </c>
      <c r="N49" s="3" t="s">
        <v>335</v>
      </c>
      <c r="O49" s="3" t="s">
        <v>45</v>
      </c>
      <c r="P49" s="3" t="s">
        <v>46</v>
      </c>
      <c r="Q49" s="3" t="s">
        <v>47</v>
      </c>
      <c r="R49" s="155" t="s">
        <v>48</v>
      </c>
      <c r="S49" s="157">
        <v>415588916</v>
      </c>
      <c r="T49" s="157">
        <v>388768916</v>
      </c>
      <c r="U49" s="157">
        <v>26820000</v>
      </c>
      <c r="V49" s="155">
        <v>356</v>
      </c>
      <c r="W49" s="155">
        <v>174</v>
      </c>
      <c r="X49" s="3">
        <v>356</v>
      </c>
      <c r="Y49" s="155">
        <v>56</v>
      </c>
      <c r="Z49" s="155">
        <v>56</v>
      </c>
      <c r="AA49" s="155">
        <v>63</v>
      </c>
      <c r="AB49" s="155">
        <v>49</v>
      </c>
      <c r="AC49" s="155">
        <v>3</v>
      </c>
      <c r="AD49" s="155">
        <v>1</v>
      </c>
      <c r="AG49" s="155" t="s">
        <v>49</v>
      </c>
      <c r="AH49" s="155">
        <v>8</v>
      </c>
      <c r="AI49" s="155" t="s">
        <v>50</v>
      </c>
    </row>
    <row r="50" spans="1:35" ht="18.75" x14ac:dyDescent="0.45">
      <c r="A50" s="3">
        <v>14</v>
      </c>
      <c r="B50" s="3">
        <v>2017</v>
      </c>
      <c r="C50" s="3">
        <v>130707049</v>
      </c>
      <c r="D50" s="3">
        <v>1</v>
      </c>
      <c r="E50" s="3" t="s">
        <v>288</v>
      </c>
      <c r="F50" s="3" t="s">
        <v>289</v>
      </c>
      <c r="G50" s="3" t="s">
        <v>336</v>
      </c>
      <c r="H50" s="3" t="s">
        <v>337</v>
      </c>
      <c r="I50" s="3" t="s">
        <v>338</v>
      </c>
      <c r="J50" s="3" t="s">
        <v>339</v>
      </c>
      <c r="K50" s="3" t="s">
        <v>340</v>
      </c>
      <c r="L50" s="3" t="s">
        <v>341</v>
      </c>
      <c r="M50" s="3" t="s">
        <v>43</v>
      </c>
      <c r="N50" s="3" t="s">
        <v>342</v>
      </c>
      <c r="O50" s="3" t="s">
        <v>45</v>
      </c>
      <c r="P50" s="3" t="s">
        <v>46</v>
      </c>
      <c r="Q50" s="3" t="s">
        <v>47</v>
      </c>
      <c r="R50" s="155" t="s">
        <v>48</v>
      </c>
      <c r="S50" s="157">
        <v>178890743</v>
      </c>
      <c r="T50" s="157">
        <v>178890743</v>
      </c>
      <c r="U50" s="157" t="s">
        <v>343</v>
      </c>
      <c r="V50" s="155">
        <v>703</v>
      </c>
      <c r="W50" s="155">
        <v>336</v>
      </c>
      <c r="X50" s="3">
        <v>703</v>
      </c>
      <c r="Y50" s="155">
        <v>107</v>
      </c>
      <c r="Z50" s="155">
        <v>104</v>
      </c>
      <c r="AA50" s="155">
        <v>95</v>
      </c>
      <c r="AB50" s="155">
        <v>95</v>
      </c>
      <c r="AC50" s="155">
        <v>3</v>
      </c>
      <c r="AD50" s="155">
        <v>1</v>
      </c>
      <c r="AG50" s="155" t="s">
        <v>49</v>
      </c>
      <c r="AH50" s="155">
        <v>3.9</v>
      </c>
      <c r="AI50" s="155" t="s">
        <v>50</v>
      </c>
    </row>
    <row r="51" spans="1:35" ht="18.75" x14ac:dyDescent="0.45">
      <c r="A51" s="3">
        <v>14</v>
      </c>
      <c r="B51" s="3">
        <v>2017</v>
      </c>
      <c r="C51" s="3">
        <v>130709088</v>
      </c>
      <c r="D51" s="3">
        <v>1</v>
      </c>
      <c r="E51" s="3" t="s">
        <v>288</v>
      </c>
      <c r="F51" s="3" t="s">
        <v>289</v>
      </c>
      <c r="G51" s="3" t="s">
        <v>336</v>
      </c>
      <c r="H51" s="3" t="s">
        <v>337</v>
      </c>
      <c r="I51" s="3" t="s">
        <v>344</v>
      </c>
      <c r="J51" s="3" t="s">
        <v>345</v>
      </c>
      <c r="K51" s="3" t="s">
        <v>346</v>
      </c>
      <c r="L51" s="3" t="s">
        <v>347</v>
      </c>
      <c r="M51" s="3" t="s">
        <v>43</v>
      </c>
      <c r="N51" s="3" t="s">
        <v>348</v>
      </c>
      <c r="O51" s="3" t="s">
        <v>45</v>
      </c>
      <c r="P51" s="3" t="s">
        <v>46</v>
      </c>
      <c r="Q51" s="3" t="s">
        <v>47</v>
      </c>
      <c r="R51" s="155" t="s">
        <v>48</v>
      </c>
      <c r="S51" s="157">
        <v>199326973</v>
      </c>
      <c r="T51" s="157">
        <v>199326973</v>
      </c>
      <c r="U51" s="157" t="s">
        <v>343</v>
      </c>
      <c r="V51" s="155">
        <v>771</v>
      </c>
      <c r="W51" s="155">
        <v>358</v>
      </c>
      <c r="X51" s="3">
        <v>771</v>
      </c>
      <c r="Y51" s="155">
        <v>118</v>
      </c>
      <c r="Z51" s="155">
        <v>118</v>
      </c>
      <c r="AA51" s="155">
        <v>119</v>
      </c>
      <c r="AB51" s="155">
        <v>119</v>
      </c>
      <c r="AC51" s="155">
        <v>3</v>
      </c>
      <c r="AD51" s="155">
        <v>1</v>
      </c>
      <c r="AG51" s="155" t="s">
        <v>49</v>
      </c>
      <c r="AH51" s="155">
        <v>3.9</v>
      </c>
      <c r="AI51" s="155" t="s">
        <v>50</v>
      </c>
    </row>
    <row r="52" spans="1:35" ht="18.75" x14ac:dyDescent="0.45">
      <c r="A52" s="3">
        <v>14</v>
      </c>
      <c r="B52" s="3">
        <v>2017</v>
      </c>
      <c r="C52" s="3">
        <v>131304020</v>
      </c>
      <c r="D52" s="3">
        <v>1</v>
      </c>
      <c r="E52" s="3" t="s">
        <v>288</v>
      </c>
      <c r="F52" s="3" t="s">
        <v>289</v>
      </c>
      <c r="G52" s="3" t="s">
        <v>349</v>
      </c>
      <c r="H52" s="3" t="s">
        <v>350</v>
      </c>
      <c r="I52" s="3" t="s">
        <v>351</v>
      </c>
      <c r="J52" s="3" t="s">
        <v>352</v>
      </c>
      <c r="K52" s="3" t="s">
        <v>353</v>
      </c>
      <c r="L52" s="3" t="s">
        <v>354</v>
      </c>
      <c r="M52" s="3" t="s">
        <v>43</v>
      </c>
      <c r="N52" s="3" t="s">
        <v>355</v>
      </c>
      <c r="O52" s="3" t="s">
        <v>45</v>
      </c>
      <c r="P52" s="3" t="s">
        <v>46</v>
      </c>
      <c r="Q52" s="3" t="s">
        <v>47</v>
      </c>
      <c r="R52" s="155" t="s">
        <v>48</v>
      </c>
      <c r="S52" s="157">
        <v>401223104</v>
      </c>
      <c r="T52" s="157">
        <v>398373104</v>
      </c>
      <c r="U52" s="157">
        <v>2850000</v>
      </c>
      <c r="V52" s="155">
        <v>924</v>
      </c>
      <c r="W52" s="155">
        <v>444</v>
      </c>
      <c r="X52" s="2"/>
      <c r="Y52" s="155">
        <v>146</v>
      </c>
      <c r="Z52" s="155">
        <v>146</v>
      </c>
      <c r="AA52" s="155">
        <v>123</v>
      </c>
      <c r="AB52" s="155">
        <v>123</v>
      </c>
      <c r="AC52" s="155">
        <v>3</v>
      </c>
      <c r="AD52" s="155">
        <v>1</v>
      </c>
      <c r="AG52" s="155" t="s">
        <v>49</v>
      </c>
      <c r="AH52" s="155">
        <v>6.5</v>
      </c>
      <c r="AI52" s="155" t="s">
        <v>50</v>
      </c>
    </row>
    <row r="53" spans="1:35" ht="18.75" x14ac:dyDescent="0.45">
      <c r="A53" s="3">
        <v>14</v>
      </c>
      <c r="B53" s="3">
        <v>2017</v>
      </c>
      <c r="C53" s="3">
        <v>131305026</v>
      </c>
      <c r="D53" s="3">
        <v>1</v>
      </c>
      <c r="E53" s="3" t="s">
        <v>288</v>
      </c>
      <c r="F53" s="3" t="s">
        <v>289</v>
      </c>
      <c r="G53" s="3" t="s">
        <v>349</v>
      </c>
      <c r="H53" s="3" t="s">
        <v>350</v>
      </c>
      <c r="I53" s="3" t="s">
        <v>356</v>
      </c>
      <c r="J53" s="3" t="s">
        <v>357</v>
      </c>
      <c r="K53" s="3" t="s">
        <v>358</v>
      </c>
      <c r="L53" s="3" t="s">
        <v>359</v>
      </c>
      <c r="M53" s="3" t="s">
        <v>43</v>
      </c>
      <c r="N53" s="3" t="s">
        <v>360</v>
      </c>
      <c r="O53" s="3" t="s">
        <v>45</v>
      </c>
      <c r="P53" s="3" t="s">
        <v>46</v>
      </c>
      <c r="Q53" s="3" t="s">
        <v>47</v>
      </c>
      <c r="R53" s="155" t="s">
        <v>48</v>
      </c>
      <c r="S53" s="157">
        <v>359277496</v>
      </c>
      <c r="T53" s="157">
        <v>356427496</v>
      </c>
      <c r="U53" s="157">
        <v>2850000</v>
      </c>
      <c r="V53" s="155">
        <v>1214</v>
      </c>
      <c r="W53" s="155">
        <v>590</v>
      </c>
      <c r="X53" s="2"/>
      <c r="Y53" s="155">
        <v>157</v>
      </c>
      <c r="Z53" s="155">
        <v>157</v>
      </c>
      <c r="AA53" s="155">
        <v>137</v>
      </c>
      <c r="AB53" s="155">
        <v>137</v>
      </c>
      <c r="AC53" s="155">
        <v>3</v>
      </c>
      <c r="AD53" s="155">
        <v>1</v>
      </c>
      <c r="AG53" s="155" t="s">
        <v>49</v>
      </c>
      <c r="AH53" s="155">
        <v>5</v>
      </c>
      <c r="AI53" s="155" t="s">
        <v>50</v>
      </c>
    </row>
    <row r="54" spans="1:35" ht="18.75" x14ac:dyDescent="0.45">
      <c r="A54" s="3">
        <v>14</v>
      </c>
      <c r="B54" s="3">
        <v>2017</v>
      </c>
      <c r="C54" s="3">
        <v>140205006</v>
      </c>
      <c r="D54" s="3">
        <v>1</v>
      </c>
      <c r="E54" s="3" t="s">
        <v>361</v>
      </c>
      <c r="F54" s="3" t="s">
        <v>362</v>
      </c>
      <c r="G54" s="3" t="s">
        <v>363</v>
      </c>
      <c r="H54" s="3" t="s">
        <v>364</v>
      </c>
      <c r="I54" s="3" t="s">
        <v>365</v>
      </c>
      <c r="J54" s="3" t="s">
        <v>366</v>
      </c>
      <c r="K54" s="3" t="s">
        <v>367</v>
      </c>
      <c r="L54" s="3" t="s">
        <v>368</v>
      </c>
      <c r="M54" s="3" t="s">
        <v>43</v>
      </c>
      <c r="N54" s="3" t="s">
        <v>369</v>
      </c>
      <c r="O54" s="3" t="s">
        <v>45</v>
      </c>
      <c r="P54" s="3" t="s">
        <v>46</v>
      </c>
      <c r="Q54" s="3" t="s">
        <v>47</v>
      </c>
      <c r="R54" s="155" t="s">
        <v>48</v>
      </c>
      <c r="S54" s="157">
        <v>397074550</v>
      </c>
      <c r="T54" s="157">
        <v>392474550</v>
      </c>
      <c r="U54" s="157">
        <v>4600000</v>
      </c>
      <c r="V54" s="155">
        <v>451</v>
      </c>
      <c r="W54" s="155">
        <v>216</v>
      </c>
      <c r="X54" s="3">
        <v>451</v>
      </c>
      <c r="Y54" s="155">
        <v>67</v>
      </c>
      <c r="Z54" s="155">
        <v>60</v>
      </c>
      <c r="AA54" s="155">
        <v>71</v>
      </c>
      <c r="AB54" s="155">
        <v>69</v>
      </c>
      <c r="AC54" s="155">
        <v>3</v>
      </c>
      <c r="AD54" s="155">
        <v>1</v>
      </c>
      <c r="AG54" s="155" t="s">
        <v>49</v>
      </c>
      <c r="AH54" s="155">
        <v>5.15</v>
      </c>
      <c r="AI54" s="155" t="s">
        <v>50</v>
      </c>
    </row>
    <row r="55" spans="1:35" ht="18.75" x14ac:dyDescent="0.45">
      <c r="A55" s="3">
        <v>14</v>
      </c>
      <c r="B55" s="3">
        <v>2017</v>
      </c>
      <c r="C55" s="3">
        <v>140202044</v>
      </c>
      <c r="D55" s="3">
        <v>1</v>
      </c>
      <c r="E55" s="3" t="s">
        <v>361</v>
      </c>
      <c r="F55" s="3" t="s">
        <v>362</v>
      </c>
      <c r="G55" s="3" t="s">
        <v>363</v>
      </c>
      <c r="H55" s="3" t="s">
        <v>364</v>
      </c>
      <c r="I55" s="3" t="s">
        <v>370</v>
      </c>
      <c r="J55" s="3" t="s">
        <v>371</v>
      </c>
      <c r="K55" s="3" t="s">
        <v>372</v>
      </c>
      <c r="L55" s="3" t="s">
        <v>373</v>
      </c>
      <c r="M55" s="3" t="s">
        <v>43</v>
      </c>
      <c r="N55" s="3" t="s">
        <v>374</v>
      </c>
      <c r="O55" s="3" t="s">
        <v>45</v>
      </c>
      <c r="P55" s="3" t="s">
        <v>46</v>
      </c>
      <c r="Q55" s="3" t="s">
        <v>47</v>
      </c>
      <c r="R55" s="155" t="s">
        <v>48</v>
      </c>
      <c r="S55" s="157">
        <v>396695567</v>
      </c>
      <c r="T55" s="157">
        <v>391045567</v>
      </c>
      <c r="U55" s="157">
        <v>5650000</v>
      </c>
      <c r="V55" s="155">
        <v>721</v>
      </c>
      <c r="W55" s="155">
        <v>333</v>
      </c>
      <c r="X55" s="3">
        <v>721</v>
      </c>
      <c r="Y55" s="155">
        <v>107</v>
      </c>
      <c r="Z55" s="155">
        <v>107</v>
      </c>
      <c r="AA55" s="155">
        <v>170</v>
      </c>
      <c r="AB55" s="155">
        <v>170</v>
      </c>
      <c r="AC55" s="155">
        <v>2</v>
      </c>
      <c r="AF55" s="155">
        <v>1</v>
      </c>
      <c r="AG55" s="155" t="s">
        <v>49</v>
      </c>
      <c r="AH55" s="155">
        <v>4.97</v>
      </c>
      <c r="AI55" s="155" t="s">
        <v>50</v>
      </c>
    </row>
    <row r="56" spans="1:35" ht="18.75" x14ac:dyDescent="0.45">
      <c r="A56" s="3">
        <v>14</v>
      </c>
      <c r="B56" s="3">
        <v>2017</v>
      </c>
      <c r="C56" s="3">
        <v>140302021</v>
      </c>
      <c r="D56" s="3">
        <v>1</v>
      </c>
      <c r="E56" s="3" t="s">
        <v>361</v>
      </c>
      <c r="F56" s="3" t="s">
        <v>362</v>
      </c>
      <c r="G56" s="3" t="s">
        <v>375</v>
      </c>
      <c r="H56" s="3" t="s">
        <v>376</v>
      </c>
      <c r="I56" s="3" t="s">
        <v>377</v>
      </c>
      <c r="J56" s="3" t="s">
        <v>378</v>
      </c>
      <c r="K56" s="3" t="s">
        <v>379</v>
      </c>
      <c r="L56" s="3" t="s">
        <v>380</v>
      </c>
      <c r="M56" s="3" t="s">
        <v>43</v>
      </c>
      <c r="N56" s="3" t="s">
        <v>381</v>
      </c>
      <c r="O56" s="3" t="s">
        <v>45</v>
      </c>
      <c r="P56" s="3" t="s">
        <v>46</v>
      </c>
      <c r="Q56" s="3" t="s">
        <v>47</v>
      </c>
      <c r="R56" s="155" t="s">
        <v>48</v>
      </c>
      <c r="S56" s="157">
        <v>211578506</v>
      </c>
      <c r="T56" s="157">
        <v>201718506</v>
      </c>
      <c r="U56" s="157">
        <v>9860000</v>
      </c>
      <c r="V56" s="155">
        <v>979</v>
      </c>
      <c r="W56" s="155">
        <v>361</v>
      </c>
      <c r="X56" s="3">
        <v>979</v>
      </c>
      <c r="Y56" s="155">
        <v>124</v>
      </c>
      <c r="Z56" s="155">
        <v>71</v>
      </c>
      <c r="AA56" s="155">
        <v>78</v>
      </c>
      <c r="AB56" s="155">
        <v>78</v>
      </c>
      <c r="AC56" s="155">
        <v>3</v>
      </c>
      <c r="AD56" s="155">
        <v>1</v>
      </c>
      <c r="AG56" s="155" t="s">
        <v>144</v>
      </c>
      <c r="AH56" s="155">
        <v>3.6</v>
      </c>
      <c r="AI56" s="155" t="s">
        <v>50</v>
      </c>
    </row>
    <row r="57" spans="1:35" ht="18.75" x14ac:dyDescent="0.45">
      <c r="A57" s="3">
        <v>14</v>
      </c>
      <c r="B57" s="3">
        <v>2017</v>
      </c>
      <c r="C57" s="3">
        <v>140301046</v>
      </c>
      <c r="D57" s="3">
        <v>1</v>
      </c>
      <c r="E57" s="3" t="s">
        <v>361</v>
      </c>
      <c r="F57" s="3" t="s">
        <v>362</v>
      </c>
      <c r="G57" s="3" t="s">
        <v>375</v>
      </c>
      <c r="H57" s="3" t="s">
        <v>376</v>
      </c>
      <c r="I57" s="3" t="s">
        <v>382</v>
      </c>
      <c r="J57" s="3" t="s">
        <v>383</v>
      </c>
      <c r="K57" s="3" t="s">
        <v>384</v>
      </c>
      <c r="L57" s="3" t="s">
        <v>385</v>
      </c>
      <c r="M57" s="3" t="s">
        <v>43</v>
      </c>
      <c r="N57" s="3" t="s">
        <v>386</v>
      </c>
      <c r="O57" s="3" t="s">
        <v>45</v>
      </c>
      <c r="P57" s="3" t="s">
        <v>46</v>
      </c>
      <c r="Q57" s="3" t="s">
        <v>47</v>
      </c>
      <c r="R57" s="155" t="s">
        <v>48</v>
      </c>
      <c r="S57" s="157">
        <v>185495693</v>
      </c>
      <c r="T57" s="157">
        <v>177805693</v>
      </c>
      <c r="U57" s="157">
        <v>7690000</v>
      </c>
      <c r="V57" s="155">
        <v>1496</v>
      </c>
      <c r="W57" s="155">
        <v>742</v>
      </c>
      <c r="X57" s="3">
        <v>1030</v>
      </c>
      <c r="Y57" s="155">
        <v>193</v>
      </c>
      <c r="Z57" s="155">
        <v>108</v>
      </c>
      <c r="AA57" s="155">
        <v>115</v>
      </c>
      <c r="AB57" s="155">
        <v>108</v>
      </c>
      <c r="AC57" s="155">
        <v>3</v>
      </c>
      <c r="AD57" s="155">
        <v>1</v>
      </c>
      <c r="AG57" s="155" t="s">
        <v>144</v>
      </c>
      <c r="AH57" s="155">
        <v>1.38</v>
      </c>
      <c r="AI57" s="155" t="s">
        <v>50</v>
      </c>
    </row>
    <row r="58" spans="1:35" ht="18.75" x14ac:dyDescent="0.45">
      <c r="A58" s="3">
        <v>14</v>
      </c>
      <c r="B58" s="3">
        <v>2017</v>
      </c>
      <c r="C58" s="3">
        <v>140303046</v>
      </c>
      <c r="D58" s="3">
        <v>1</v>
      </c>
      <c r="E58" s="3" t="s">
        <v>361</v>
      </c>
      <c r="F58" s="3" t="s">
        <v>362</v>
      </c>
      <c r="G58" s="3" t="s">
        <v>375</v>
      </c>
      <c r="H58" s="3" t="s">
        <v>376</v>
      </c>
      <c r="I58" s="3" t="s">
        <v>387</v>
      </c>
      <c r="J58" s="3" t="s">
        <v>388</v>
      </c>
      <c r="K58" s="3" t="s">
        <v>389</v>
      </c>
      <c r="L58" s="3" t="s">
        <v>390</v>
      </c>
      <c r="M58" s="3" t="s">
        <v>43</v>
      </c>
      <c r="N58" s="3" t="s">
        <v>391</v>
      </c>
      <c r="O58" s="3" t="s">
        <v>45</v>
      </c>
      <c r="P58" s="3" t="s">
        <v>46</v>
      </c>
      <c r="Q58" s="3" t="s">
        <v>47</v>
      </c>
      <c r="R58" s="155" t="s">
        <v>48</v>
      </c>
      <c r="S58" s="157">
        <v>369958318</v>
      </c>
      <c r="T58" s="157">
        <v>360458318</v>
      </c>
      <c r="U58" s="157">
        <v>9500000</v>
      </c>
      <c r="V58" s="155">
        <v>762</v>
      </c>
      <c r="W58" s="155">
        <v>396</v>
      </c>
      <c r="X58" s="3">
        <v>762</v>
      </c>
      <c r="Y58" s="155">
        <v>106</v>
      </c>
      <c r="Z58" s="155">
        <v>73</v>
      </c>
      <c r="AA58" s="155">
        <v>762</v>
      </c>
      <c r="AB58" s="155">
        <v>73</v>
      </c>
      <c r="AC58" s="155">
        <v>3</v>
      </c>
      <c r="AD58" s="155">
        <v>1</v>
      </c>
      <c r="AG58" s="155" t="s">
        <v>49</v>
      </c>
      <c r="AH58" s="155">
        <v>4.9000000000000004</v>
      </c>
      <c r="AI58" s="155" t="s">
        <v>50</v>
      </c>
    </row>
    <row r="59" spans="1:35" ht="18.75" x14ac:dyDescent="0.45">
      <c r="A59" s="3">
        <v>14</v>
      </c>
      <c r="B59" s="3">
        <v>2017</v>
      </c>
      <c r="C59" s="3">
        <v>150301131</v>
      </c>
      <c r="D59" s="3">
        <v>1</v>
      </c>
      <c r="E59" s="3" t="s">
        <v>392</v>
      </c>
      <c r="F59" s="3" t="s">
        <v>393</v>
      </c>
      <c r="G59" s="3" t="s">
        <v>394</v>
      </c>
      <c r="H59" s="3" t="s">
        <v>395</v>
      </c>
      <c r="I59" s="3" t="s">
        <v>396</v>
      </c>
      <c r="J59" s="3" t="s">
        <v>397</v>
      </c>
      <c r="K59" s="3" t="s">
        <v>398</v>
      </c>
      <c r="L59" s="3" t="s">
        <v>399</v>
      </c>
      <c r="M59" s="3" t="s">
        <v>43</v>
      </c>
      <c r="N59" s="3" t="s">
        <v>400</v>
      </c>
      <c r="O59" s="3" t="s">
        <v>45</v>
      </c>
      <c r="P59" s="3" t="s">
        <v>46</v>
      </c>
      <c r="Q59" s="3" t="s">
        <v>47</v>
      </c>
      <c r="R59" s="155" t="s">
        <v>48</v>
      </c>
      <c r="S59" s="157">
        <v>376598316</v>
      </c>
      <c r="T59" s="157">
        <v>375598316</v>
      </c>
      <c r="U59" s="157">
        <v>1000000</v>
      </c>
      <c r="V59" s="155">
        <v>399</v>
      </c>
      <c r="W59" s="155">
        <v>181</v>
      </c>
      <c r="X59" s="3">
        <v>399</v>
      </c>
      <c r="Y59" s="155">
        <v>57</v>
      </c>
      <c r="Z59" s="155">
        <v>49</v>
      </c>
      <c r="AA59" s="155">
        <v>38</v>
      </c>
      <c r="AB59" s="155">
        <v>38</v>
      </c>
      <c r="AC59" s="155">
        <v>3</v>
      </c>
      <c r="AD59" s="155">
        <v>1</v>
      </c>
      <c r="AG59" s="155" t="s">
        <v>49</v>
      </c>
      <c r="AH59" s="155">
        <v>4</v>
      </c>
      <c r="AI59" s="155" t="s">
        <v>50</v>
      </c>
    </row>
    <row r="60" spans="1:35" ht="18.75" x14ac:dyDescent="0.45">
      <c r="A60" s="3">
        <v>15</v>
      </c>
      <c r="B60" s="3">
        <v>2018</v>
      </c>
      <c r="C60" s="3">
        <v>70907180</v>
      </c>
      <c r="D60" s="3">
        <v>1</v>
      </c>
      <c r="E60" s="3" t="s">
        <v>228</v>
      </c>
      <c r="F60" s="3" t="s">
        <v>229</v>
      </c>
      <c r="G60" s="3" t="s">
        <v>276</v>
      </c>
      <c r="H60" s="3" t="s">
        <v>277</v>
      </c>
      <c r="I60" s="3" t="s">
        <v>401</v>
      </c>
      <c r="J60" s="3" t="s">
        <v>402</v>
      </c>
      <c r="K60" s="3" t="s">
        <v>403</v>
      </c>
      <c r="L60" s="3" t="s">
        <v>404</v>
      </c>
      <c r="M60" s="3" t="s">
        <v>43</v>
      </c>
      <c r="N60" s="3" t="s">
        <v>405</v>
      </c>
      <c r="O60" s="3" t="s">
        <v>45</v>
      </c>
      <c r="P60" s="3" t="s">
        <v>46</v>
      </c>
      <c r="Q60" s="3" t="s">
        <v>47</v>
      </c>
      <c r="R60" s="155" t="s">
        <v>48</v>
      </c>
      <c r="S60" s="157">
        <v>243877892</v>
      </c>
      <c r="T60" s="157">
        <v>237527892</v>
      </c>
      <c r="U60" s="157">
        <v>11294417.310407944</v>
      </c>
      <c r="V60" s="155">
        <v>338</v>
      </c>
      <c r="W60" s="155">
        <v>164</v>
      </c>
      <c r="X60" s="3">
        <v>338</v>
      </c>
      <c r="Y60" s="155">
        <v>45</v>
      </c>
      <c r="Z60" s="155">
        <v>45</v>
      </c>
      <c r="AA60" s="155">
        <v>45</v>
      </c>
      <c r="AB60" s="155">
        <v>45</v>
      </c>
      <c r="AC60" s="155">
        <v>3</v>
      </c>
      <c r="AD60" s="155">
        <v>1</v>
      </c>
      <c r="AG60" s="155" t="s">
        <v>49</v>
      </c>
      <c r="AH60" s="155">
        <v>5.6</v>
      </c>
      <c r="AI60" s="155" t="s">
        <v>50</v>
      </c>
    </row>
    <row r="61" spans="1:35" ht="18.75" x14ac:dyDescent="0.45">
      <c r="A61" s="3">
        <v>15</v>
      </c>
      <c r="B61" s="3">
        <v>2018</v>
      </c>
      <c r="C61" s="3">
        <v>30401028</v>
      </c>
      <c r="D61" s="3">
        <v>1</v>
      </c>
      <c r="E61" s="3" t="s">
        <v>99</v>
      </c>
      <c r="F61" s="3" t="s">
        <v>100</v>
      </c>
      <c r="G61" s="3" t="s">
        <v>101</v>
      </c>
      <c r="H61" s="3" t="s">
        <v>102</v>
      </c>
      <c r="I61" s="3" t="s">
        <v>406</v>
      </c>
      <c r="J61" s="3" t="s">
        <v>407</v>
      </c>
      <c r="K61" s="3" t="s">
        <v>408</v>
      </c>
      <c r="L61" s="3" t="s">
        <v>409</v>
      </c>
      <c r="M61" s="3" t="s">
        <v>43</v>
      </c>
      <c r="N61" s="3" t="s">
        <v>410</v>
      </c>
      <c r="O61" s="3" t="s">
        <v>45</v>
      </c>
      <c r="P61" s="3" t="s">
        <v>46</v>
      </c>
      <c r="Q61" s="3" t="s">
        <v>47</v>
      </c>
      <c r="R61" s="155" t="s">
        <v>48</v>
      </c>
      <c r="S61" s="157">
        <v>321167696</v>
      </c>
      <c r="T61" s="157">
        <v>309167696</v>
      </c>
      <c r="U61" s="157">
        <v>24177452.71263222</v>
      </c>
      <c r="V61" s="155">
        <v>1112</v>
      </c>
      <c r="W61" s="155">
        <v>598</v>
      </c>
      <c r="X61" s="3">
        <v>1112</v>
      </c>
      <c r="Y61" s="155">
        <v>106</v>
      </c>
      <c r="Z61" s="155">
        <v>84</v>
      </c>
      <c r="AA61" s="155">
        <v>84</v>
      </c>
      <c r="AB61" s="155">
        <v>84</v>
      </c>
      <c r="AC61" s="155">
        <v>3</v>
      </c>
      <c r="AD61" s="155">
        <v>1</v>
      </c>
      <c r="AG61" s="155" t="s">
        <v>49</v>
      </c>
      <c r="AH61" s="155">
        <v>9.3000000000000007</v>
      </c>
      <c r="AI61" s="155" t="s">
        <v>50</v>
      </c>
    </row>
    <row r="62" spans="1:35" ht="18.75" hidden="1" x14ac:dyDescent="0.45">
      <c r="A62" s="3">
        <v>15</v>
      </c>
      <c r="B62" s="3">
        <v>2018</v>
      </c>
      <c r="C62" s="3">
        <v>140304067</v>
      </c>
      <c r="D62" s="3">
        <v>1</v>
      </c>
      <c r="E62" s="3" t="s">
        <v>361</v>
      </c>
      <c r="F62" s="3" t="s">
        <v>362</v>
      </c>
      <c r="G62" s="3" t="s">
        <v>375</v>
      </c>
      <c r="H62" s="3" t="s">
        <v>376</v>
      </c>
      <c r="I62" s="3" t="s">
        <v>411</v>
      </c>
      <c r="J62" s="3" t="s">
        <v>412</v>
      </c>
      <c r="K62" s="3" t="s">
        <v>413</v>
      </c>
      <c r="L62" s="3" t="s">
        <v>414</v>
      </c>
      <c r="M62" s="3" t="s">
        <v>415</v>
      </c>
      <c r="N62" s="3" t="s">
        <v>416</v>
      </c>
      <c r="O62" s="3" t="s">
        <v>417</v>
      </c>
      <c r="P62" s="3" t="s">
        <v>418</v>
      </c>
      <c r="Q62" s="3" t="s">
        <v>47</v>
      </c>
      <c r="R62" s="155" t="s">
        <v>48</v>
      </c>
      <c r="S62" s="157">
        <v>237217224</v>
      </c>
      <c r="T62" s="157">
        <v>222881624</v>
      </c>
      <c r="U62" s="157">
        <v>22688494.085420366</v>
      </c>
      <c r="V62" s="155">
        <v>310</v>
      </c>
      <c r="W62" s="155">
        <v>169</v>
      </c>
      <c r="X62" s="3">
        <v>310</v>
      </c>
      <c r="Y62" s="155">
        <v>53</v>
      </c>
      <c r="Z62" s="155">
        <v>53</v>
      </c>
      <c r="AA62" s="155">
        <v>53</v>
      </c>
      <c r="AB62" s="155">
        <v>48</v>
      </c>
      <c r="AC62" s="155">
        <v>3</v>
      </c>
      <c r="AD62" s="155">
        <v>1</v>
      </c>
      <c r="AG62" s="155" t="s">
        <v>144</v>
      </c>
      <c r="AH62" s="155">
        <v>2</v>
      </c>
      <c r="AI62" s="155" t="s">
        <v>93</v>
      </c>
    </row>
    <row r="63" spans="1:35" ht="18.75" x14ac:dyDescent="0.45">
      <c r="A63" s="3">
        <v>15</v>
      </c>
      <c r="B63" s="3">
        <v>2018</v>
      </c>
      <c r="C63" s="3">
        <v>140303059</v>
      </c>
      <c r="D63" s="3">
        <v>1</v>
      </c>
      <c r="E63" s="3" t="s">
        <v>361</v>
      </c>
      <c r="F63" s="3" t="s">
        <v>362</v>
      </c>
      <c r="G63" s="3" t="s">
        <v>375</v>
      </c>
      <c r="H63" s="3" t="s">
        <v>376</v>
      </c>
      <c r="I63" s="3" t="s">
        <v>387</v>
      </c>
      <c r="J63" s="3" t="s">
        <v>388</v>
      </c>
      <c r="K63" s="3" t="s">
        <v>419</v>
      </c>
      <c r="L63" s="3" t="s">
        <v>420</v>
      </c>
      <c r="M63" s="3" t="s">
        <v>43</v>
      </c>
      <c r="N63" s="3" t="s">
        <v>421</v>
      </c>
      <c r="O63" s="3" t="s">
        <v>45</v>
      </c>
      <c r="P63" s="3" t="s">
        <v>46</v>
      </c>
      <c r="Q63" s="3" t="s">
        <v>47</v>
      </c>
      <c r="R63" s="155" t="s">
        <v>48</v>
      </c>
      <c r="S63" s="157">
        <v>352187375</v>
      </c>
      <c r="T63" s="157">
        <v>342312781</v>
      </c>
      <c r="U63" s="157">
        <v>9874594</v>
      </c>
      <c r="V63" s="155">
        <v>1389</v>
      </c>
      <c r="W63" s="155">
        <v>480</v>
      </c>
      <c r="X63" s="3">
        <v>1389</v>
      </c>
      <c r="Y63" s="155">
        <v>140</v>
      </c>
      <c r="Z63" s="155">
        <v>74</v>
      </c>
      <c r="AA63" s="155">
        <v>81</v>
      </c>
      <c r="AB63" s="155">
        <v>74</v>
      </c>
      <c r="AC63" s="155">
        <v>2</v>
      </c>
      <c r="AF63" s="155">
        <v>1</v>
      </c>
      <c r="AG63" s="155" t="s">
        <v>49</v>
      </c>
      <c r="AH63" s="155">
        <v>8</v>
      </c>
      <c r="AI63" s="155" t="s">
        <v>50</v>
      </c>
    </row>
    <row r="64" spans="1:35" ht="18.75" x14ac:dyDescent="0.45">
      <c r="A64" s="3">
        <v>15</v>
      </c>
      <c r="B64" s="3">
        <v>2018</v>
      </c>
      <c r="C64" s="3">
        <v>140305007</v>
      </c>
      <c r="D64" s="3">
        <v>1</v>
      </c>
      <c r="E64" s="3" t="s">
        <v>361</v>
      </c>
      <c r="F64" s="3" t="s">
        <v>362</v>
      </c>
      <c r="G64" s="3" t="s">
        <v>375</v>
      </c>
      <c r="H64" s="3" t="s">
        <v>376</v>
      </c>
      <c r="I64" s="3" t="s">
        <v>422</v>
      </c>
      <c r="J64" s="3" t="s">
        <v>423</v>
      </c>
      <c r="K64" s="3" t="s">
        <v>424</v>
      </c>
      <c r="L64" s="3" t="s">
        <v>425</v>
      </c>
      <c r="M64" s="3" t="s">
        <v>43</v>
      </c>
      <c r="N64" s="3" t="s">
        <v>426</v>
      </c>
      <c r="O64" s="3" t="s">
        <v>45</v>
      </c>
      <c r="P64" s="3" t="s">
        <v>46</v>
      </c>
      <c r="Q64" s="3" t="s">
        <v>47</v>
      </c>
      <c r="R64" s="155" t="s">
        <v>48</v>
      </c>
      <c r="S64" s="157">
        <v>305839887</v>
      </c>
      <c r="T64" s="157">
        <v>288092687</v>
      </c>
      <c r="U64" s="157">
        <v>17747200</v>
      </c>
      <c r="V64" s="155">
        <v>365</v>
      </c>
      <c r="W64" s="155">
        <v>143</v>
      </c>
      <c r="X64" s="3">
        <v>365</v>
      </c>
      <c r="Y64" s="155">
        <v>41</v>
      </c>
      <c r="Z64" s="155">
        <v>39</v>
      </c>
      <c r="AA64" s="155">
        <v>39</v>
      </c>
      <c r="AB64" s="155">
        <v>39</v>
      </c>
      <c r="AC64" s="155">
        <v>1</v>
      </c>
      <c r="AE64" s="155">
        <v>1</v>
      </c>
      <c r="AG64" s="155" t="s">
        <v>144</v>
      </c>
      <c r="AH64" s="155">
        <v>6</v>
      </c>
      <c r="AI64" s="155" t="s">
        <v>50</v>
      </c>
    </row>
    <row r="65" spans="1:35" ht="18.75" x14ac:dyDescent="0.45">
      <c r="A65" s="3">
        <v>15</v>
      </c>
      <c r="B65" s="3">
        <v>2018</v>
      </c>
      <c r="C65" s="3">
        <v>61006057</v>
      </c>
      <c r="D65" s="3">
        <v>1</v>
      </c>
      <c r="E65" s="3" t="s">
        <v>145</v>
      </c>
      <c r="F65" s="3" t="s">
        <v>146</v>
      </c>
      <c r="G65" s="3" t="s">
        <v>178</v>
      </c>
      <c r="H65" s="3" t="s">
        <v>179</v>
      </c>
      <c r="I65" s="3" t="s">
        <v>190</v>
      </c>
      <c r="J65" s="3" t="s">
        <v>191</v>
      </c>
      <c r="K65" s="3" t="s">
        <v>427</v>
      </c>
      <c r="L65" s="3" t="s">
        <v>428</v>
      </c>
      <c r="M65" s="3" t="s">
        <v>43</v>
      </c>
      <c r="N65" s="3" t="s">
        <v>429</v>
      </c>
      <c r="O65" s="3" t="s">
        <v>45</v>
      </c>
      <c r="P65" s="3" t="s">
        <v>46</v>
      </c>
      <c r="Q65" s="3" t="s">
        <v>47</v>
      </c>
      <c r="R65" s="155" t="s">
        <v>48</v>
      </c>
      <c r="S65" s="157">
        <v>370031752</v>
      </c>
      <c r="T65" s="157">
        <v>364631752</v>
      </c>
      <c r="U65" s="157">
        <v>5400000</v>
      </c>
      <c r="V65" s="155">
        <v>441</v>
      </c>
      <c r="W65" s="155">
        <v>208</v>
      </c>
      <c r="X65" s="3">
        <v>441</v>
      </c>
      <c r="Y65" s="155">
        <v>68</v>
      </c>
      <c r="Z65" s="155">
        <v>68</v>
      </c>
      <c r="AA65" s="155">
        <v>79</v>
      </c>
      <c r="AB65" s="155">
        <v>79</v>
      </c>
      <c r="AC65" s="155">
        <v>3</v>
      </c>
      <c r="AD65" s="155">
        <v>1</v>
      </c>
      <c r="AG65" s="155" t="s">
        <v>49</v>
      </c>
      <c r="AH65" s="155">
        <v>9.4</v>
      </c>
      <c r="AI65" s="155" t="s">
        <v>50</v>
      </c>
    </row>
    <row r="66" spans="1:35" ht="18.75" x14ac:dyDescent="0.45">
      <c r="A66" s="3">
        <v>15</v>
      </c>
      <c r="B66" s="3">
        <v>2018</v>
      </c>
      <c r="C66" s="3">
        <v>60706009</v>
      </c>
      <c r="D66" s="3">
        <v>1</v>
      </c>
      <c r="E66" s="3" t="s">
        <v>145</v>
      </c>
      <c r="F66" s="3" t="s">
        <v>146</v>
      </c>
      <c r="G66" s="3" t="s">
        <v>154</v>
      </c>
      <c r="H66" s="3" t="s">
        <v>155</v>
      </c>
      <c r="I66" s="3" t="s">
        <v>161</v>
      </c>
      <c r="J66" s="3" t="s">
        <v>162</v>
      </c>
      <c r="K66" s="3" t="s">
        <v>430</v>
      </c>
      <c r="L66" s="3" t="s">
        <v>431</v>
      </c>
      <c r="M66" s="3" t="s">
        <v>43</v>
      </c>
      <c r="N66" s="3" t="s">
        <v>432</v>
      </c>
      <c r="O66" s="3" t="s">
        <v>45</v>
      </c>
      <c r="P66" s="3" t="s">
        <v>46</v>
      </c>
      <c r="Q66" s="3" t="s">
        <v>47</v>
      </c>
      <c r="R66" s="155" t="s">
        <v>48</v>
      </c>
      <c r="S66" s="157">
        <v>332246641</v>
      </c>
      <c r="T66" s="157">
        <v>318958441</v>
      </c>
      <c r="U66" s="157">
        <v>13288200</v>
      </c>
      <c r="V66" s="155">
        <v>366</v>
      </c>
      <c r="W66" s="155">
        <v>180</v>
      </c>
      <c r="X66" s="3">
        <v>366</v>
      </c>
      <c r="Y66" s="155">
        <v>57</v>
      </c>
      <c r="Z66" s="155">
        <v>53</v>
      </c>
      <c r="AA66" s="155">
        <v>53</v>
      </c>
      <c r="AB66" s="155">
        <v>0</v>
      </c>
      <c r="AC66" s="155">
        <v>3</v>
      </c>
      <c r="AD66" s="155">
        <v>1</v>
      </c>
      <c r="AG66" s="155" t="s">
        <v>49</v>
      </c>
      <c r="AH66" s="155">
        <v>6.5</v>
      </c>
      <c r="AI66" s="155" t="s">
        <v>50</v>
      </c>
    </row>
    <row r="67" spans="1:35" ht="18.75" x14ac:dyDescent="0.45">
      <c r="A67" s="3">
        <v>15</v>
      </c>
      <c r="B67" s="3">
        <v>2018</v>
      </c>
      <c r="C67" s="3">
        <v>70903067</v>
      </c>
      <c r="D67" s="3">
        <v>1</v>
      </c>
      <c r="E67" s="3" t="s">
        <v>228</v>
      </c>
      <c r="F67" s="3" t="s">
        <v>229</v>
      </c>
      <c r="G67" s="3" t="s">
        <v>276</v>
      </c>
      <c r="H67" s="3" t="s">
        <v>277</v>
      </c>
      <c r="I67" s="3" t="s">
        <v>283</v>
      </c>
      <c r="J67" s="3" t="s">
        <v>284</v>
      </c>
      <c r="K67" s="3" t="s">
        <v>433</v>
      </c>
      <c r="L67" s="3" t="s">
        <v>434</v>
      </c>
      <c r="M67" s="3" t="s">
        <v>43</v>
      </c>
      <c r="N67" s="3" t="s">
        <v>435</v>
      </c>
      <c r="O67" s="3" t="s">
        <v>45</v>
      </c>
      <c r="P67" s="3" t="s">
        <v>46</v>
      </c>
      <c r="Q67" s="3" t="s">
        <v>47</v>
      </c>
      <c r="R67" s="155" t="s">
        <v>48</v>
      </c>
      <c r="S67" s="157">
        <v>325111242</v>
      </c>
      <c r="T67" s="157">
        <v>318161242</v>
      </c>
      <c r="U67" s="157">
        <v>6950000</v>
      </c>
      <c r="V67" s="155">
        <v>558</v>
      </c>
      <c r="W67" s="155">
        <v>284</v>
      </c>
      <c r="X67" s="3">
        <v>380</v>
      </c>
      <c r="Y67" s="155">
        <v>81</v>
      </c>
      <c r="Z67" s="155">
        <v>81</v>
      </c>
      <c r="AA67" s="155">
        <v>81</v>
      </c>
      <c r="AB67" s="155">
        <v>41</v>
      </c>
      <c r="AC67" s="155">
        <v>3</v>
      </c>
      <c r="AD67" s="155">
        <v>1</v>
      </c>
      <c r="AG67" s="155" t="s">
        <v>49</v>
      </c>
      <c r="AH67" s="155">
        <v>2.5</v>
      </c>
      <c r="AI67" s="155" t="s">
        <v>50</v>
      </c>
    </row>
    <row r="68" spans="1:35" ht="18.75" x14ac:dyDescent="0.45">
      <c r="A68" s="3">
        <v>15</v>
      </c>
      <c r="B68" s="3">
        <v>2018</v>
      </c>
      <c r="C68" s="3">
        <v>140301023</v>
      </c>
      <c r="D68" s="3">
        <v>1</v>
      </c>
      <c r="E68" s="3" t="s">
        <v>361</v>
      </c>
      <c r="F68" s="3" t="s">
        <v>362</v>
      </c>
      <c r="G68" s="3" t="s">
        <v>375</v>
      </c>
      <c r="H68" s="3" t="s">
        <v>376</v>
      </c>
      <c r="I68" s="3" t="s">
        <v>382</v>
      </c>
      <c r="J68" s="3" t="s">
        <v>383</v>
      </c>
      <c r="K68" s="3" t="s">
        <v>436</v>
      </c>
      <c r="L68" s="3" t="s">
        <v>437</v>
      </c>
      <c r="M68" s="3" t="s">
        <v>43</v>
      </c>
      <c r="N68" s="3" t="s">
        <v>438</v>
      </c>
      <c r="O68" s="3" t="s">
        <v>45</v>
      </c>
      <c r="P68" s="3" t="s">
        <v>46</v>
      </c>
      <c r="Q68" s="3" t="s">
        <v>47</v>
      </c>
      <c r="R68" s="155" t="s">
        <v>48</v>
      </c>
      <c r="S68" s="157">
        <v>293852610</v>
      </c>
      <c r="T68" s="157">
        <v>279230000</v>
      </c>
      <c r="U68" s="157">
        <v>14622610</v>
      </c>
      <c r="V68" s="155">
        <v>836</v>
      </c>
      <c r="W68" s="155">
        <v>393</v>
      </c>
      <c r="X68" s="3">
        <v>836</v>
      </c>
      <c r="Y68" s="155">
        <v>77</v>
      </c>
      <c r="Z68" s="155">
        <v>58</v>
      </c>
      <c r="AA68" s="155">
        <v>58</v>
      </c>
      <c r="AB68" s="155">
        <v>58</v>
      </c>
      <c r="AC68" s="155">
        <v>1</v>
      </c>
      <c r="AE68" s="155">
        <v>1</v>
      </c>
      <c r="AG68" s="155" t="s">
        <v>49</v>
      </c>
      <c r="AH68" s="155">
        <v>4</v>
      </c>
      <c r="AI68" s="155" t="s">
        <v>50</v>
      </c>
    </row>
    <row r="69" spans="1:35" ht="18.75" x14ac:dyDescent="0.45">
      <c r="A69" s="3">
        <v>15</v>
      </c>
      <c r="B69" s="3">
        <v>2018</v>
      </c>
      <c r="C69" s="3">
        <v>140302027</v>
      </c>
      <c r="D69" s="3">
        <v>1</v>
      </c>
      <c r="E69" s="3" t="s">
        <v>361</v>
      </c>
      <c r="F69" s="3" t="s">
        <v>362</v>
      </c>
      <c r="G69" s="3" t="s">
        <v>375</v>
      </c>
      <c r="H69" s="3" t="s">
        <v>376</v>
      </c>
      <c r="I69" s="3" t="s">
        <v>377</v>
      </c>
      <c r="J69" s="3" t="s">
        <v>378</v>
      </c>
      <c r="K69" s="3" t="s">
        <v>439</v>
      </c>
      <c r="L69" s="3" t="s">
        <v>440</v>
      </c>
      <c r="M69" s="3" t="s">
        <v>43</v>
      </c>
      <c r="N69" s="3" t="s">
        <v>441</v>
      </c>
      <c r="O69" s="3" t="s">
        <v>45</v>
      </c>
      <c r="P69" s="3" t="s">
        <v>46</v>
      </c>
      <c r="Q69" s="3" t="s">
        <v>47</v>
      </c>
      <c r="R69" s="155" t="s">
        <v>48</v>
      </c>
      <c r="S69" s="157">
        <v>359242096</v>
      </c>
      <c r="T69" s="157">
        <v>338484691</v>
      </c>
      <c r="U69" s="157">
        <v>20757405</v>
      </c>
      <c r="V69" s="155">
        <v>1502</v>
      </c>
      <c r="W69" s="155">
        <v>780</v>
      </c>
      <c r="X69" s="3">
        <v>1502</v>
      </c>
      <c r="Y69" s="155">
        <v>186</v>
      </c>
      <c r="Z69" s="155">
        <v>133</v>
      </c>
      <c r="AA69" s="155">
        <v>133</v>
      </c>
      <c r="AB69" s="155">
        <v>133</v>
      </c>
      <c r="AC69" s="155">
        <v>3</v>
      </c>
      <c r="AD69" s="155">
        <v>1</v>
      </c>
      <c r="AG69" s="155" t="s">
        <v>49</v>
      </c>
      <c r="AH69" s="155">
        <v>7</v>
      </c>
      <c r="AI69" s="155" t="s">
        <v>50</v>
      </c>
    </row>
    <row r="70" spans="1:35" ht="18.75" x14ac:dyDescent="0.45">
      <c r="A70" s="3">
        <v>15</v>
      </c>
      <c r="B70" s="3">
        <v>2018</v>
      </c>
      <c r="C70" s="3">
        <v>60709002</v>
      </c>
      <c r="D70" s="3">
        <v>1</v>
      </c>
      <c r="E70" s="3" t="s">
        <v>145</v>
      </c>
      <c r="F70" s="3" t="s">
        <v>146</v>
      </c>
      <c r="G70" s="3" t="s">
        <v>154</v>
      </c>
      <c r="H70" s="3" t="s">
        <v>155</v>
      </c>
      <c r="I70" s="3" t="s">
        <v>442</v>
      </c>
      <c r="J70" s="3" t="s">
        <v>443</v>
      </c>
      <c r="K70" s="3" t="s">
        <v>444</v>
      </c>
      <c r="L70" s="3" t="s">
        <v>445</v>
      </c>
      <c r="M70" s="3" t="s">
        <v>43</v>
      </c>
      <c r="N70" s="3" t="s">
        <v>446</v>
      </c>
      <c r="O70" s="3" t="s">
        <v>45</v>
      </c>
      <c r="P70" s="3" t="s">
        <v>46</v>
      </c>
      <c r="Q70" s="3" t="s">
        <v>47</v>
      </c>
      <c r="R70" s="155" t="s">
        <v>48</v>
      </c>
      <c r="S70" s="157">
        <v>295024418</v>
      </c>
      <c r="T70" s="157">
        <v>283966918</v>
      </c>
      <c r="U70" s="157">
        <v>11057500</v>
      </c>
      <c r="V70" s="155">
        <v>268</v>
      </c>
      <c r="W70" s="155">
        <v>127</v>
      </c>
      <c r="X70" s="3">
        <v>220</v>
      </c>
      <c r="Y70" s="155">
        <v>55</v>
      </c>
      <c r="Z70" s="155">
        <v>55</v>
      </c>
      <c r="AA70" s="155">
        <v>69</v>
      </c>
      <c r="AB70" s="155">
        <v>45</v>
      </c>
      <c r="AC70" s="155">
        <v>3</v>
      </c>
      <c r="AD70" s="155">
        <v>1</v>
      </c>
      <c r="AG70" s="155" t="s">
        <v>49</v>
      </c>
      <c r="AH70" s="155">
        <v>5.5</v>
      </c>
      <c r="AI70" s="155" t="s">
        <v>50</v>
      </c>
    </row>
    <row r="71" spans="1:35" ht="18.75" x14ac:dyDescent="0.45">
      <c r="A71" s="3">
        <v>15</v>
      </c>
      <c r="B71" s="3">
        <v>2018</v>
      </c>
      <c r="C71" s="3">
        <v>60702005</v>
      </c>
      <c r="D71" s="3">
        <v>1</v>
      </c>
      <c r="E71" s="3" t="s">
        <v>145</v>
      </c>
      <c r="F71" s="3" t="s">
        <v>146</v>
      </c>
      <c r="G71" s="3" t="s">
        <v>154</v>
      </c>
      <c r="H71" s="3" t="s">
        <v>155</v>
      </c>
      <c r="I71" s="3" t="s">
        <v>447</v>
      </c>
      <c r="J71" s="3" t="s">
        <v>448</v>
      </c>
      <c r="K71" s="3" t="s">
        <v>449</v>
      </c>
      <c r="L71" s="3" t="s">
        <v>450</v>
      </c>
      <c r="M71" s="3" t="s">
        <v>43</v>
      </c>
      <c r="N71" s="3" t="s">
        <v>451</v>
      </c>
      <c r="O71" s="3" t="s">
        <v>45</v>
      </c>
      <c r="P71" s="3" t="s">
        <v>46</v>
      </c>
      <c r="Q71" s="3" t="s">
        <v>47</v>
      </c>
      <c r="R71" s="155" t="s">
        <v>48</v>
      </c>
      <c r="S71" s="157">
        <v>419836378</v>
      </c>
      <c r="T71" s="157">
        <v>398396378</v>
      </c>
      <c r="U71" s="157">
        <v>21440000</v>
      </c>
      <c r="V71" s="155">
        <v>993</v>
      </c>
      <c r="W71" s="155">
        <v>477</v>
      </c>
      <c r="X71" s="3">
        <v>980</v>
      </c>
      <c r="Y71" s="155">
        <v>181</v>
      </c>
      <c r="Z71" s="155">
        <v>181</v>
      </c>
      <c r="AA71" s="155">
        <v>184</v>
      </c>
      <c r="AB71" s="155">
        <v>179</v>
      </c>
      <c r="AC71" s="155">
        <v>3</v>
      </c>
      <c r="AD71" s="155">
        <v>1</v>
      </c>
      <c r="AG71" s="155" t="s">
        <v>49</v>
      </c>
      <c r="AH71" s="155">
        <v>5.0999999999999996</v>
      </c>
      <c r="AI71" s="155" t="s">
        <v>50</v>
      </c>
    </row>
    <row r="72" spans="1:35" ht="18.75" x14ac:dyDescent="0.45">
      <c r="A72" s="3">
        <v>15</v>
      </c>
      <c r="B72" s="3">
        <v>2018</v>
      </c>
      <c r="C72" s="3">
        <v>20207084</v>
      </c>
      <c r="D72" s="3">
        <v>1</v>
      </c>
      <c r="E72" s="3" t="s">
        <v>35</v>
      </c>
      <c r="F72" s="3" t="s">
        <v>36</v>
      </c>
      <c r="G72" s="3" t="s">
        <v>37</v>
      </c>
      <c r="H72" s="3" t="s">
        <v>38</v>
      </c>
      <c r="I72" s="3" t="s">
        <v>452</v>
      </c>
      <c r="J72" s="3" t="s">
        <v>453</v>
      </c>
      <c r="K72" s="3" t="s">
        <v>454</v>
      </c>
      <c r="L72" s="3" t="s">
        <v>455</v>
      </c>
      <c r="M72" s="3" t="s">
        <v>43</v>
      </c>
      <c r="N72" s="3" t="s">
        <v>456</v>
      </c>
      <c r="O72" s="3" t="s">
        <v>45</v>
      </c>
      <c r="P72" s="3" t="s">
        <v>46</v>
      </c>
      <c r="Q72" s="3" t="s">
        <v>47</v>
      </c>
      <c r="R72" s="155" t="s">
        <v>48</v>
      </c>
      <c r="S72" s="157">
        <v>286046106</v>
      </c>
      <c r="T72" s="157">
        <v>274751689</v>
      </c>
      <c r="U72" s="157">
        <v>11294417.310407944</v>
      </c>
      <c r="V72" s="155">
        <v>337</v>
      </c>
      <c r="W72" s="155">
        <v>163</v>
      </c>
      <c r="X72" s="3">
        <v>307</v>
      </c>
      <c r="Y72" s="155">
        <v>72</v>
      </c>
      <c r="Z72" s="155">
        <v>38</v>
      </c>
      <c r="AA72" s="155">
        <v>41</v>
      </c>
      <c r="AB72" s="155">
        <v>37</v>
      </c>
      <c r="AC72" s="155">
        <v>1</v>
      </c>
      <c r="AE72" s="155">
        <v>1</v>
      </c>
      <c r="AG72" s="155" t="s">
        <v>49</v>
      </c>
      <c r="AH72" s="155">
        <v>4.5</v>
      </c>
      <c r="AI72" s="155" t="s">
        <v>50</v>
      </c>
    </row>
    <row r="73" spans="1:35" ht="18.75" x14ac:dyDescent="0.45">
      <c r="A73" s="3">
        <v>15</v>
      </c>
      <c r="B73" s="3">
        <v>2018</v>
      </c>
      <c r="C73" s="3">
        <v>70112022</v>
      </c>
      <c r="D73" s="3">
        <v>1</v>
      </c>
      <c r="E73" s="3" t="s">
        <v>228</v>
      </c>
      <c r="F73" s="3" t="s">
        <v>229</v>
      </c>
      <c r="G73" s="3" t="s">
        <v>457</v>
      </c>
      <c r="H73" s="3" t="s">
        <v>231</v>
      </c>
      <c r="I73" s="3" t="s">
        <v>232</v>
      </c>
      <c r="J73" s="3" t="s">
        <v>233</v>
      </c>
      <c r="K73" s="3" t="s">
        <v>458</v>
      </c>
      <c r="L73" s="3" t="s">
        <v>459</v>
      </c>
      <c r="M73" s="3" t="s">
        <v>43</v>
      </c>
      <c r="N73" s="3" t="s">
        <v>460</v>
      </c>
      <c r="O73" s="3" t="s">
        <v>45</v>
      </c>
      <c r="P73" s="3" t="s">
        <v>46</v>
      </c>
      <c r="Q73" s="3" t="s">
        <v>47</v>
      </c>
      <c r="R73" s="155" t="s">
        <v>48</v>
      </c>
      <c r="S73" s="157">
        <v>110492015</v>
      </c>
      <c r="T73" s="157">
        <v>100787015</v>
      </c>
      <c r="U73" s="157">
        <v>9705000</v>
      </c>
      <c r="V73" s="155">
        <v>213</v>
      </c>
      <c r="W73" s="155">
        <v>113</v>
      </c>
      <c r="X73" s="3">
        <v>86</v>
      </c>
      <c r="Y73" s="155">
        <v>40</v>
      </c>
      <c r="Z73" s="155">
        <v>40</v>
      </c>
      <c r="AA73" s="155">
        <v>40</v>
      </c>
      <c r="AB73" s="155">
        <v>17</v>
      </c>
      <c r="AC73" s="155">
        <v>3</v>
      </c>
      <c r="AD73" s="155">
        <v>1</v>
      </c>
      <c r="AG73" s="155" t="s">
        <v>49</v>
      </c>
      <c r="AH73" s="155">
        <v>5.7</v>
      </c>
      <c r="AI73" s="155" t="s">
        <v>50</v>
      </c>
    </row>
    <row r="74" spans="1:35" ht="18.75" x14ac:dyDescent="0.45">
      <c r="A74" s="3">
        <v>15</v>
      </c>
      <c r="B74" s="3">
        <v>2018</v>
      </c>
      <c r="C74" s="3">
        <v>130707049</v>
      </c>
      <c r="D74" s="3">
        <v>0</v>
      </c>
      <c r="E74" s="3" t="s">
        <v>288</v>
      </c>
      <c r="F74" s="3" t="s">
        <v>289</v>
      </c>
      <c r="G74" s="3" t="s">
        <v>336</v>
      </c>
      <c r="H74" s="3" t="s">
        <v>337</v>
      </c>
      <c r="I74" s="3" t="s">
        <v>338</v>
      </c>
      <c r="J74" s="3" t="s">
        <v>339</v>
      </c>
      <c r="K74" s="3" t="s">
        <v>340</v>
      </c>
      <c r="L74" s="3" t="s">
        <v>341</v>
      </c>
      <c r="M74" s="3" t="s">
        <v>43</v>
      </c>
      <c r="N74" s="3" t="s">
        <v>461</v>
      </c>
      <c r="O74" s="3" t="s">
        <v>45</v>
      </c>
      <c r="P74" s="3" t="s">
        <v>46</v>
      </c>
      <c r="Q74" s="3" t="s">
        <v>47</v>
      </c>
      <c r="R74" s="155" t="s">
        <v>48</v>
      </c>
      <c r="S74" s="157">
        <v>336502617</v>
      </c>
      <c r="T74" s="157">
        <v>326502617</v>
      </c>
      <c r="U74" s="157">
        <v>10000000</v>
      </c>
      <c r="V74" s="155">
        <v>703</v>
      </c>
      <c r="W74" s="155">
        <v>336</v>
      </c>
      <c r="X74" s="3">
        <v>703</v>
      </c>
      <c r="Y74" s="155">
        <v>107</v>
      </c>
      <c r="Z74" s="155">
        <v>104</v>
      </c>
      <c r="AA74" s="155">
        <v>95</v>
      </c>
      <c r="AB74" s="155">
        <v>95</v>
      </c>
      <c r="AC74" s="155">
        <v>3</v>
      </c>
      <c r="AD74" s="155">
        <v>1</v>
      </c>
      <c r="AG74" s="155" t="s">
        <v>49</v>
      </c>
      <c r="AH74" s="155">
        <v>4</v>
      </c>
      <c r="AI74" s="155" t="s">
        <v>50</v>
      </c>
    </row>
    <row r="75" spans="1:35" ht="18.75" x14ac:dyDescent="0.45">
      <c r="A75" s="3">
        <v>15</v>
      </c>
      <c r="B75" s="3">
        <v>2018</v>
      </c>
      <c r="C75" s="3">
        <v>131309064</v>
      </c>
      <c r="D75" s="3">
        <v>1</v>
      </c>
      <c r="E75" s="3" t="s">
        <v>288</v>
      </c>
      <c r="F75" s="3" t="s">
        <v>289</v>
      </c>
      <c r="G75" s="3" t="s">
        <v>349</v>
      </c>
      <c r="H75" s="3" t="s">
        <v>350</v>
      </c>
      <c r="I75" s="3" t="s">
        <v>462</v>
      </c>
      <c r="J75" s="3" t="s">
        <v>463</v>
      </c>
      <c r="K75" s="3" t="s">
        <v>464</v>
      </c>
      <c r="L75" s="3" t="s">
        <v>465</v>
      </c>
      <c r="M75" s="3" t="s">
        <v>43</v>
      </c>
      <c r="N75" s="3" t="s">
        <v>466</v>
      </c>
      <c r="O75" s="3" t="s">
        <v>45</v>
      </c>
      <c r="P75" s="3" t="s">
        <v>46</v>
      </c>
      <c r="Q75" s="3" t="s">
        <v>47</v>
      </c>
      <c r="R75" s="155" t="s">
        <v>48</v>
      </c>
      <c r="S75" s="157">
        <v>403527315</v>
      </c>
      <c r="T75" s="157">
        <v>399062315</v>
      </c>
      <c r="U75" s="157">
        <v>4465000</v>
      </c>
      <c r="V75" s="155">
        <v>726</v>
      </c>
      <c r="W75" s="155">
        <v>361</v>
      </c>
      <c r="X75" s="3">
        <v>726</v>
      </c>
      <c r="Y75" s="155">
        <v>128</v>
      </c>
      <c r="Z75" s="155">
        <v>126</v>
      </c>
      <c r="AA75" s="155">
        <v>112</v>
      </c>
      <c r="AB75" s="155">
        <v>112</v>
      </c>
      <c r="AC75" s="155">
        <v>3</v>
      </c>
      <c r="AD75" s="155">
        <v>1</v>
      </c>
      <c r="AG75" s="155" t="s">
        <v>222</v>
      </c>
      <c r="AH75" s="155">
        <v>4.0999999999999996</v>
      </c>
      <c r="AI75" s="155" t="s">
        <v>50</v>
      </c>
    </row>
    <row r="76" spans="1:35" ht="18.75" x14ac:dyDescent="0.45">
      <c r="A76" s="3">
        <v>15</v>
      </c>
      <c r="B76" s="3">
        <v>2018</v>
      </c>
      <c r="C76" s="3">
        <v>130515113</v>
      </c>
      <c r="D76" s="3">
        <v>1</v>
      </c>
      <c r="E76" s="3" t="s">
        <v>288</v>
      </c>
      <c r="F76" s="3" t="s">
        <v>289</v>
      </c>
      <c r="G76" s="3" t="s">
        <v>467</v>
      </c>
      <c r="H76" s="3" t="s">
        <v>303</v>
      </c>
      <c r="I76" s="3" t="s">
        <v>468</v>
      </c>
      <c r="J76" s="3" t="s">
        <v>469</v>
      </c>
      <c r="K76" s="3" t="s">
        <v>470</v>
      </c>
      <c r="L76" s="3" t="s">
        <v>471</v>
      </c>
      <c r="M76" s="3" t="s">
        <v>43</v>
      </c>
      <c r="N76" s="3" t="s">
        <v>472</v>
      </c>
      <c r="O76" s="3" t="s">
        <v>45</v>
      </c>
      <c r="P76" s="3" t="s">
        <v>46</v>
      </c>
      <c r="Q76" s="3" t="s">
        <v>47</v>
      </c>
      <c r="R76" s="155" t="s">
        <v>48</v>
      </c>
      <c r="S76" s="157">
        <v>362845420</v>
      </c>
      <c r="T76" s="157">
        <v>356845420</v>
      </c>
      <c r="U76" s="157">
        <v>6000000</v>
      </c>
      <c r="V76" s="155">
        <v>523</v>
      </c>
      <c r="W76" s="155">
        <v>266</v>
      </c>
      <c r="X76" s="3">
        <v>523</v>
      </c>
      <c r="Y76" s="155">
        <v>89</v>
      </c>
      <c r="Z76" s="155">
        <v>89</v>
      </c>
      <c r="AA76" s="155">
        <v>92</v>
      </c>
      <c r="AB76" s="155">
        <v>92</v>
      </c>
      <c r="AC76" s="155">
        <v>3</v>
      </c>
      <c r="AD76" s="155">
        <v>1</v>
      </c>
      <c r="AG76" s="155" t="s">
        <v>49</v>
      </c>
      <c r="AH76" s="155">
        <v>5</v>
      </c>
      <c r="AI76" s="155" t="s">
        <v>50</v>
      </c>
    </row>
    <row r="77" spans="1:35" ht="18.75" x14ac:dyDescent="0.45">
      <c r="A77" s="3">
        <v>15</v>
      </c>
      <c r="B77" s="3">
        <v>2018</v>
      </c>
      <c r="C77" s="3">
        <v>40610127</v>
      </c>
      <c r="D77" s="3">
        <v>1</v>
      </c>
      <c r="E77" s="3" t="s">
        <v>115</v>
      </c>
      <c r="F77" s="3" t="s">
        <v>116</v>
      </c>
      <c r="G77" s="3" t="s">
        <v>117</v>
      </c>
      <c r="H77" s="3" t="s">
        <v>118</v>
      </c>
      <c r="I77" s="3" t="s">
        <v>128</v>
      </c>
      <c r="J77" s="3" t="s">
        <v>129</v>
      </c>
      <c r="K77" s="3" t="s">
        <v>473</v>
      </c>
      <c r="L77" s="3" t="s">
        <v>474</v>
      </c>
      <c r="M77" s="3" t="s">
        <v>43</v>
      </c>
      <c r="N77" s="3" t="s">
        <v>475</v>
      </c>
      <c r="O77" s="3" t="s">
        <v>45</v>
      </c>
      <c r="P77" s="3" t="s">
        <v>46</v>
      </c>
      <c r="Q77" s="3" t="s">
        <v>47</v>
      </c>
      <c r="R77" s="155" t="s">
        <v>48</v>
      </c>
      <c r="S77" s="157">
        <v>279457429</v>
      </c>
      <c r="T77" s="157">
        <v>253317429</v>
      </c>
      <c r="U77" s="157">
        <v>26140000</v>
      </c>
      <c r="V77" s="155">
        <v>917</v>
      </c>
      <c r="W77" s="155">
        <v>584</v>
      </c>
      <c r="X77" s="3">
        <v>917</v>
      </c>
      <c r="Y77" s="155">
        <v>159</v>
      </c>
      <c r="Z77" s="155">
        <v>129</v>
      </c>
      <c r="AA77" s="155">
        <v>129</v>
      </c>
      <c r="AB77" s="155">
        <v>129</v>
      </c>
      <c r="AC77" s="155">
        <v>3</v>
      </c>
      <c r="AD77" s="155">
        <v>1</v>
      </c>
      <c r="AG77" s="155" t="s">
        <v>49</v>
      </c>
      <c r="AH77" s="155">
        <v>7</v>
      </c>
      <c r="AI77" s="155" t="s">
        <v>50</v>
      </c>
    </row>
    <row r="78" spans="1:35" ht="18.75" x14ac:dyDescent="0.45">
      <c r="A78" s="3">
        <v>15</v>
      </c>
      <c r="B78" s="3">
        <v>2018</v>
      </c>
      <c r="C78" s="3">
        <v>40608161</v>
      </c>
      <c r="D78" s="3">
        <v>1</v>
      </c>
      <c r="E78" s="3" t="s">
        <v>115</v>
      </c>
      <c r="F78" s="3" t="s">
        <v>116</v>
      </c>
      <c r="G78" s="3" t="s">
        <v>117</v>
      </c>
      <c r="H78" s="3" t="s">
        <v>118</v>
      </c>
      <c r="I78" s="3" t="s">
        <v>476</v>
      </c>
      <c r="J78" s="3" t="s">
        <v>477</v>
      </c>
      <c r="K78" s="3" t="s">
        <v>478</v>
      </c>
      <c r="L78" s="3" t="s">
        <v>479</v>
      </c>
      <c r="M78" s="3" t="s">
        <v>43</v>
      </c>
      <c r="N78" s="3" t="s">
        <v>480</v>
      </c>
      <c r="O78" s="3" t="s">
        <v>45</v>
      </c>
      <c r="P78" s="3" t="s">
        <v>46</v>
      </c>
      <c r="Q78" s="3" t="s">
        <v>47</v>
      </c>
      <c r="R78" s="155" t="s">
        <v>48</v>
      </c>
      <c r="S78" s="157">
        <v>281137352</v>
      </c>
      <c r="T78" s="157">
        <v>255962352</v>
      </c>
      <c r="U78" s="157">
        <v>25175000</v>
      </c>
      <c r="V78" s="155">
        <v>410</v>
      </c>
      <c r="W78" s="155">
        <v>201</v>
      </c>
      <c r="X78" s="3">
        <v>410</v>
      </c>
      <c r="Y78" s="155">
        <v>53</v>
      </c>
      <c r="Z78" s="155">
        <v>47</v>
      </c>
      <c r="AA78" s="155">
        <v>47</v>
      </c>
      <c r="AB78" s="155">
        <v>47</v>
      </c>
      <c r="AC78" s="155">
        <v>3</v>
      </c>
      <c r="AD78" s="155">
        <v>1</v>
      </c>
      <c r="AG78" s="155" t="s">
        <v>49</v>
      </c>
      <c r="AH78" s="155">
        <v>9</v>
      </c>
      <c r="AI78" s="155" t="s">
        <v>50</v>
      </c>
    </row>
    <row r="79" spans="1:35" ht="18.75" x14ac:dyDescent="0.45">
      <c r="A79" s="3">
        <v>15</v>
      </c>
      <c r="B79" s="3">
        <v>2018</v>
      </c>
      <c r="C79" s="3">
        <v>30503107</v>
      </c>
      <c r="D79" s="3">
        <v>1</v>
      </c>
      <c r="E79" s="3" t="s">
        <v>99</v>
      </c>
      <c r="F79" s="3" t="s">
        <v>100</v>
      </c>
      <c r="G79" s="3" t="s">
        <v>108</v>
      </c>
      <c r="H79" s="3" t="s">
        <v>109</v>
      </c>
      <c r="I79" s="3" t="s">
        <v>481</v>
      </c>
      <c r="J79" s="3" t="s">
        <v>482</v>
      </c>
      <c r="K79" s="3" t="s">
        <v>483</v>
      </c>
      <c r="L79" s="3" t="s">
        <v>484</v>
      </c>
      <c r="M79" s="3" t="s">
        <v>43</v>
      </c>
      <c r="N79" s="3" t="s">
        <v>485</v>
      </c>
      <c r="O79" s="3" t="s">
        <v>45</v>
      </c>
      <c r="P79" s="3" t="s">
        <v>46</v>
      </c>
      <c r="Q79" s="3" t="s">
        <v>47</v>
      </c>
      <c r="R79" s="155" t="s">
        <v>48</v>
      </c>
      <c r="S79" s="157">
        <v>329929736</v>
      </c>
      <c r="T79" s="157">
        <v>319529736</v>
      </c>
      <c r="U79" s="157">
        <v>10400000</v>
      </c>
      <c r="V79" s="155">
        <v>654</v>
      </c>
      <c r="W79" s="155">
        <v>307</v>
      </c>
      <c r="X79" s="3">
        <v>654</v>
      </c>
      <c r="Y79" s="155">
        <v>97</v>
      </c>
      <c r="Z79" s="155">
        <v>57</v>
      </c>
      <c r="AA79" s="155">
        <v>60</v>
      </c>
      <c r="AB79" s="155">
        <v>60</v>
      </c>
      <c r="AC79" s="155">
        <v>3</v>
      </c>
      <c r="AD79" s="155">
        <v>1</v>
      </c>
      <c r="AG79" s="155" t="s">
        <v>49</v>
      </c>
      <c r="AH79" s="155">
        <v>3</v>
      </c>
      <c r="AI79" s="155" t="s">
        <v>50</v>
      </c>
    </row>
    <row r="80" spans="1:35" ht="18.75" x14ac:dyDescent="0.45">
      <c r="A80" s="3">
        <v>15</v>
      </c>
      <c r="B80" s="3">
        <v>2018</v>
      </c>
      <c r="C80" s="3">
        <v>30506030</v>
      </c>
      <c r="D80" s="3">
        <v>1</v>
      </c>
      <c r="E80" s="3" t="s">
        <v>99</v>
      </c>
      <c r="F80" s="3" t="s">
        <v>100</v>
      </c>
      <c r="G80" s="3" t="s">
        <v>108</v>
      </c>
      <c r="H80" s="3" t="s">
        <v>109</v>
      </c>
      <c r="I80" s="3" t="s">
        <v>110</v>
      </c>
      <c r="J80" s="3" t="s">
        <v>111</v>
      </c>
      <c r="K80" s="3" t="s">
        <v>486</v>
      </c>
      <c r="L80" s="3" t="s">
        <v>487</v>
      </c>
      <c r="M80" s="3" t="s">
        <v>43</v>
      </c>
      <c r="N80" s="3" t="s">
        <v>488</v>
      </c>
      <c r="O80" s="3" t="s">
        <v>45</v>
      </c>
      <c r="P80" s="3" t="s">
        <v>46</v>
      </c>
      <c r="Q80" s="3" t="s">
        <v>47</v>
      </c>
      <c r="R80" s="155" t="s">
        <v>48</v>
      </c>
      <c r="S80" s="157">
        <v>286053203</v>
      </c>
      <c r="T80" s="157">
        <v>278553203</v>
      </c>
      <c r="U80" s="157">
        <v>7500000</v>
      </c>
      <c r="V80" s="155">
        <v>313</v>
      </c>
      <c r="W80" s="155">
        <v>139</v>
      </c>
      <c r="X80" s="3">
        <v>313</v>
      </c>
      <c r="Y80" s="155">
        <v>45</v>
      </c>
      <c r="Z80" s="155">
        <v>40</v>
      </c>
      <c r="AA80" s="155">
        <v>40</v>
      </c>
      <c r="AB80" s="155">
        <v>40</v>
      </c>
      <c r="AC80" s="155">
        <v>3</v>
      </c>
      <c r="AD80" s="155">
        <v>1</v>
      </c>
      <c r="AG80" s="155" t="s">
        <v>49</v>
      </c>
      <c r="AH80" s="155">
        <v>5</v>
      </c>
      <c r="AI80" s="155" t="s">
        <v>50</v>
      </c>
    </row>
    <row r="81" spans="1:35" ht="18.75" hidden="1" x14ac:dyDescent="0.45">
      <c r="A81" s="3">
        <v>15</v>
      </c>
      <c r="B81" s="3">
        <v>2018</v>
      </c>
      <c r="C81" s="3">
        <v>20202096</v>
      </c>
      <c r="D81" s="3">
        <v>1</v>
      </c>
      <c r="E81" s="3" t="s">
        <v>35</v>
      </c>
      <c r="F81" s="3" t="s">
        <v>36</v>
      </c>
      <c r="G81" s="3" t="s">
        <v>37</v>
      </c>
      <c r="H81" s="3" t="s">
        <v>38</v>
      </c>
      <c r="I81" s="3" t="s">
        <v>489</v>
      </c>
      <c r="J81" s="3" t="s">
        <v>490</v>
      </c>
      <c r="K81" s="3" t="s">
        <v>491</v>
      </c>
      <c r="L81" s="3" t="s">
        <v>492</v>
      </c>
      <c r="M81" s="3" t="s">
        <v>89</v>
      </c>
      <c r="N81" s="3" t="s">
        <v>493</v>
      </c>
      <c r="O81" s="3" t="s">
        <v>91</v>
      </c>
      <c r="P81" s="3" t="s">
        <v>418</v>
      </c>
      <c r="Q81" s="3" t="s">
        <v>47</v>
      </c>
      <c r="R81" s="155" t="s">
        <v>48</v>
      </c>
      <c r="S81" s="157">
        <v>282045269</v>
      </c>
      <c r="T81" s="157">
        <v>271247852</v>
      </c>
      <c r="U81" s="157">
        <v>10797417.310407944</v>
      </c>
      <c r="V81" s="155">
        <v>353</v>
      </c>
      <c r="W81" s="155">
        <v>173</v>
      </c>
      <c r="X81" s="3">
        <v>353</v>
      </c>
      <c r="Y81" s="155">
        <v>76</v>
      </c>
      <c r="Z81" s="155">
        <v>60</v>
      </c>
      <c r="AA81" s="155">
        <v>60</v>
      </c>
      <c r="AB81" s="155">
        <v>60</v>
      </c>
      <c r="AC81" s="155">
        <v>2</v>
      </c>
      <c r="AF81" s="155">
        <v>1</v>
      </c>
      <c r="AG81" s="155" t="s">
        <v>49</v>
      </c>
      <c r="AH81" s="155">
        <v>3.8</v>
      </c>
      <c r="AI81" s="155" t="s">
        <v>93</v>
      </c>
    </row>
    <row r="82" spans="1:35" ht="18.75" x14ac:dyDescent="0.45">
      <c r="A82" s="3">
        <v>15</v>
      </c>
      <c r="B82" s="3">
        <v>2018</v>
      </c>
      <c r="C82" s="3">
        <v>20203127</v>
      </c>
      <c r="D82" s="3">
        <v>1</v>
      </c>
      <c r="E82" s="3" t="s">
        <v>35</v>
      </c>
      <c r="F82" s="3" t="s">
        <v>36</v>
      </c>
      <c r="G82" s="3" t="s">
        <v>37</v>
      </c>
      <c r="H82" s="3" t="s">
        <v>38</v>
      </c>
      <c r="I82" s="3" t="s">
        <v>494</v>
      </c>
      <c r="J82" s="3" t="s">
        <v>495</v>
      </c>
      <c r="K82" s="3" t="s">
        <v>496</v>
      </c>
      <c r="L82" s="3" t="s">
        <v>497</v>
      </c>
      <c r="M82" s="3" t="s">
        <v>43</v>
      </c>
      <c r="N82" s="3" t="s">
        <v>498</v>
      </c>
      <c r="O82" s="3" t="s">
        <v>45</v>
      </c>
      <c r="P82" s="3" t="s">
        <v>46</v>
      </c>
      <c r="Q82" s="3" t="s">
        <v>47</v>
      </c>
      <c r="R82" s="155" t="s">
        <v>48</v>
      </c>
      <c r="S82" s="157">
        <v>370432271</v>
      </c>
      <c r="T82" s="157">
        <v>357550403</v>
      </c>
      <c r="U82" s="157">
        <v>12881867.696652707</v>
      </c>
      <c r="V82" s="155">
        <v>139</v>
      </c>
      <c r="W82" s="155">
        <v>69</v>
      </c>
      <c r="X82" s="3">
        <v>0</v>
      </c>
      <c r="Y82" s="155">
        <v>35</v>
      </c>
      <c r="Z82" s="155">
        <v>35</v>
      </c>
      <c r="AA82" s="155">
        <v>37</v>
      </c>
      <c r="AB82" s="155">
        <v>35</v>
      </c>
      <c r="AC82" s="155">
        <v>1</v>
      </c>
      <c r="AE82" s="155">
        <v>1</v>
      </c>
      <c r="AG82" s="155" t="s">
        <v>49</v>
      </c>
      <c r="AH82" s="155">
        <v>3.1</v>
      </c>
      <c r="AI82" s="155" t="s">
        <v>50</v>
      </c>
    </row>
    <row r="83" spans="1:35" ht="18.75" hidden="1" x14ac:dyDescent="0.45">
      <c r="A83" s="3">
        <v>15</v>
      </c>
      <c r="B83" s="3">
        <v>2018</v>
      </c>
      <c r="C83" s="3">
        <v>61012079</v>
      </c>
      <c r="D83" s="3">
        <v>1</v>
      </c>
      <c r="E83" s="3" t="s">
        <v>145</v>
      </c>
      <c r="F83" s="3" t="s">
        <v>146</v>
      </c>
      <c r="G83" s="3" t="s">
        <v>178</v>
      </c>
      <c r="H83" s="3" t="s">
        <v>179</v>
      </c>
      <c r="I83" s="3" t="s">
        <v>205</v>
      </c>
      <c r="J83" s="3" t="s">
        <v>206</v>
      </c>
      <c r="K83" s="3" t="s">
        <v>207</v>
      </c>
      <c r="L83" s="3" t="s">
        <v>208</v>
      </c>
      <c r="M83" s="3" t="s">
        <v>89</v>
      </c>
      <c r="N83" s="3" t="s">
        <v>499</v>
      </c>
      <c r="O83" s="3" t="s">
        <v>91</v>
      </c>
      <c r="P83" s="3" t="s">
        <v>500</v>
      </c>
      <c r="Q83" s="3" t="s">
        <v>47</v>
      </c>
      <c r="R83" s="155" t="s">
        <v>48</v>
      </c>
      <c r="S83" s="157">
        <v>300649337</v>
      </c>
      <c r="T83" s="157">
        <v>283439337</v>
      </c>
      <c r="U83" s="157">
        <v>17210000</v>
      </c>
      <c r="V83" s="155">
        <v>1143</v>
      </c>
      <c r="W83" s="155">
        <v>628</v>
      </c>
      <c r="X83" s="3">
        <v>798</v>
      </c>
      <c r="Y83" s="155">
        <v>221</v>
      </c>
      <c r="Z83" s="155">
        <v>191</v>
      </c>
      <c r="AA83" s="155">
        <v>224</v>
      </c>
      <c r="AB83" s="155">
        <v>128</v>
      </c>
      <c r="AC83" s="155">
        <v>3</v>
      </c>
      <c r="AD83" s="155">
        <v>1</v>
      </c>
      <c r="AG83" s="155" t="s">
        <v>144</v>
      </c>
      <c r="AH83" s="155">
        <v>4.5</v>
      </c>
      <c r="AI83" s="155" t="s">
        <v>93</v>
      </c>
    </row>
    <row r="84" spans="1:35" ht="18.75" hidden="1" x14ac:dyDescent="0.45">
      <c r="A84" s="3">
        <v>15</v>
      </c>
      <c r="B84" s="3">
        <v>2018</v>
      </c>
      <c r="C84" s="3">
        <v>61005148</v>
      </c>
      <c r="D84" s="3">
        <v>1</v>
      </c>
      <c r="E84" s="3" t="s">
        <v>145</v>
      </c>
      <c r="F84" s="3" t="s">
        <v>146</v>
      </c>
      <c r="G84" s="3" t="s">
        <v>178</v>
      </c>
      <c r="H84" s="3" t="s">
        <v>179</v>
      </c>
      <c r="I84" s="3" t="s">
        <v>501</v>
      </c>
      <c r="J84" s="3" t="s">
        <v>502</v>
      </c>
      <c r="K84" s="3" t="s">
        <v>503</v>
      </c>
      <c r="L84" s="3" t="s">
        <v>504</v>
      </c>
      <c r="M84" s="3" t="s">
        <v>89</v>
      </c>
      <c r="N84" s="3" t="s">
        <v>505</v>
      </c>
      <c r="O84" s="3" t="s">
        <v>91</v>
      </c>
      <c r="P84" s="3" t="s">
        <v>500</v>
      </c>
      <c r="Q84" s="3" t="s">
        <v>47</v>
      </c>
      <c r="R84" s="155" t="s">
        <v>48</v>
      </c>
      <c r="S84" s="157">
        <v>292875962</v>
      </c>
      <c r="T84" s="157">
        <v>285675962</v>
      </c>
      <c r="U84" s="157">
        <v>7200000</v>
      </c>
      <c r="V84" s="155">
        <v>134</v>
      </c>
      <c r="W84" s="155">
        <v>64</v>
      </c>
      <c r="X84" s="3">
        <v>134</v>
      </c>
      <c r="Y84" s="155">
        <v>24</v>
      </c>
      <c r="Z84" s="155">
        <v>24</v>
      </c>
      <c r="AA84" s="155">
        <v>47</v>
      </c>
      <c r="AB84" s="155">
        <v>47</v>
      </c>
      <c r="AC84" s="155">
        <v>3</v>
      </c>
      <c r="AD84" s="155">
        <v>1</v>
      </c>
      <c r="AG84" s="155" t="s">
        <v>49</v>
      </c>
      <c r="AH84" s="155">
        <v>4</v>
      </c>
      <c r="AI84" s="155" t="s">
        <v>93</v>
      </c>
    </row>
    <row r="85" spans="1:35" ht="18.75" x14ac:dyDescent="0.45">
      <c r="A85" s="3">
        <v>15</v>
      </c>
      <c r="B85" s="3">
        <v>2018</v>
      </c>
      <c r="C85" s="3">
        <v>70919115</v>
      </c>
      <c r="D85" s="3">
        <v>1</v>
      </c>
      <c r="E85" s="3" t="s">
        <v>228</v>
      </c>
      <c r="F85" s="3" t="s">
        <v>229</v>
      </c>
      <c r="G85" s="3" t="s">
        <v>276</v>
      </c>
      <c r="H85" s="3" t="s">
        <v>277</v>
      </c>
      <c r="I85" s="3" t="s">
        <v>506</v>
      </c>
      <c r="J85" s="3" t="s">
        <v>507</v>
      </c>
      <c r="K85" s="3" t="s">
        <v>508</v>
      </c>
      <c r="L85" s="3" t="s">
        <v>509</v>
      </c>
      <c r="M85" s="3" t="s">
        <v>43</v>
      </c>
      <c r="N85" s="3" t="s">
        <v>510</v>
      </c>
      <c r="O85" s="3" t="s">
        <v>45</v>
      </c>
      <c r="P85" s="3" t="s">
        <v>46</v>
      </c>
      <c r="Q85" s="3" t="s">
        <v>47</v>
      </c>
      <c r="R85" s="155" t="s">
        <v>48</v>
      </c>
      <c r="S85" s="157">
        <v>195218492</v>
      </c>
      <c r="T85" s="157">
        <v>188868492</v>
      </c>
      <c r="U85" s="157">
        <v>6350000</v>
      </c>
      <c r="V85" s="155">
        <v>241</v>
      </c>
      <c r="W85" s="155">
        <v>115</v>
      </c>
      <c r="X85" s="3">
        <v>0</v>
      </c>
      <c r="Y85" s="155">
        <v>47</v>
      </c>
      <c r="Z85" s="155">
        <v>47</v>
      </c>
      <c r="AA85" s="155">
        <v>47</v>
      </c>
      <c r="AB85" s="155">
        <v>0</v>
      </c>
      <c r="AC85" s="155">
        <v>3</v>
      </c>
      <c r="AD85" s="155">
        <v>1</v>
      </c>
      <c r="AG85" s="155" t="s">
        <v>49</v>
      </c>
      <c r="AH85" s="155">
        <v>4.9000000000000004</v>
      </c>
      <c r="AI85" s="155" t="s">
        <v>50</v>
      </c>
    </row>
    <row r="86" spans="1:35" ht="18.75" x14ac:dyDescent="0.45">
      <c r="A86" s="3">
        <v>15</v>
      </c>
      <c r="B86" s="3">
        <v>2018</v>
      </c>
      <c r="C86" s="3">
        <v>170307039</v>
      </c>
      <c r="D86" s="3">
        <v>1</v>
      </c>
      <c r="E86" s="3" t="s">
        <v>511</v>
      </c>
      <c r="F86" s="3" t="s">
        <v>512</v>
      </c>
      <c r="G86" s="3" t="s">
        <v>513</v>
      </c>
      <c r="H86" s="3" t="s">
        <v>514</v>
      </c>
      <c r="I86" s="3" t="s">
        <v>515</v>
      </c>
      <c r="J86" s="3" t="s">
        <v>516</v>
      </c>
      <c r="K86" s="3" t="s">
        <v>517</v>
      </c>
      <c r="L86" s="3" t="s">
        <v>518</v>
      </c>
      <c r="M86" s="3" t="s">
        <v>43</v>
      </c>
      <c r="N86" s="3" t="s">
        <v>519</v>
      </c>
      <c r="O86" s="3" t="s">
        <v>45</v>
      </c>
      <c r="P86" s="3" t="s">
        <v>46</v>
      </c>
      <c r="Q86" s="3" t="s">
        <v>47</v>
      </c>
      <c r="R86" s="155" t="s">
        <v>48</v>
      </c>
      <c r="S86" s="157">
        <v>235624712</v>
      </c>
      <c r="T86" s="157">
        <v>228570212</v>
      </c>
      <c r="U86" s="157">
        <v>7054500</v>
      </c>
      <c r="V86" s="155">
        <v>605</v>
      </c>
      <c r="W86" s="155">
        <v>300</v>
      </c>
      <c r="X86" s="3">
        <v>593</v>
      </c>
      <c r="Y86" s="155">
        <v>120</v>
      </c>
      <c r="Z86" s="155">
        <v>98</v>
      </c>
      <c r="AA86" s="155">
        <v>95</v>
      </c>
      <c r="AB86" s="155">
        <v>95</v>
      </c>
      <c r="AC86" s="155">
        <v>3</v>
      </c>
      <c r="AD86" s="155">
        <v>1</v>
      </c>
      <c r="AG86" s="155" t="s">
        <v>49</v>
      </c>
      <c r="AH86" s="155">
        <v>1.4</v>
      </c>
      <c r="AI86" s="155" t="s">
        <v>50</v>
      </c>
    </row>
    <row r="87" spans="1:35" ht="18.75" x14ac:dyDescent="0.45">
      <c r="A87" s="3">
        <v>15</v>
      </c>
      <c r="B87" s="3">
        <v>2018</v>
      </c>
      <c r="C87" s="3">
        <v>30405074</v>
      </c>
      <c r="D87" s="3">
        <v>1</v>
      </c>
      <c r="E87" s="3" t="s">
        <v>99</v>
      </c>
      <c r="F87" s="3" t="s">
        <v>100</v>
      </c>
      <c r="G87" s="3" t="s">
        <v>101</v>
      </c>
      <c r="H87" s="3" t="s">
        <v>102</v>
      </c>
      <c r="I87" s="3" t="s">
        <v>520</v>
      </c>
      <c r="J87" s="3" t="s">
        <v>521</v>
      </c>
      <c r="K87" s="3" t="s">
        <v>522</v>
      </c>
      <c r="L87" s="3" t="s">
        <v>523</v>
      </c>
      <c r="M87" s="3" t="s">
        <v>43</v>
      </c>
      <c r="N87" s="3" t="s">
        <v>524</v>
      </c>
      <c r="O87" s="3" t="s">
        <v>45</v>
      </c>
      <c r="P87" s="3" t="s">
        <v>46</v>
      </c>
      <c r="Q87" s="3" t="s">
        <v>47</v>
      </c>
      <c r="R87" s="155" t="s">
        <v>48</v>
      </c>
      <c r="S87" s="157">
        <v>320608458</v>
      </c>
      <c r="T87" s="157">
        <v>311108458</v>
      </c>
      <c r="U87" s="157">
        <v>9500000</v>
      </c>
      <c r="V87" s="155">
        <v>331</v>
      </c>
      <c r="W87" s="155">
        <v>171</v>
      </c>
      <c r="X87" s="3">
        <v>331</v>
      </c>
      <c r="Y87" s="155">
        <v>46</v>
      </c>
      <c r="Z87" s="155">
        <v>42</v>
      </c>
      <c r="AA87" s="155">
        <v>51</v>
      </c>
      <c r="AB87" s="155">
        <v>51</v>
      </c>
      <c r="AC87" s="155">
        <v>3</v>
      </c>
      <c r="AD87" s="155">
        <v>1</v>
      </c>
      <c r="AG87" s="155" t="s">
        <v>49</v>
      </c>
      <c r="AH87" s="155">
        <v>5</v>
      </c>
      <c r="AI87" s="155" t="s">
        <v>50</v>
      </c>
    </row>
    <row r="88" spans="1:35" ht="18.75" x14ac:dyDescent="0.45">
      <c r="A88" s="3">
        <v>15</v>
      </c>
      <c r="B88" s="3">
        <v>2018</v>
      </c>
      <c r="C88" s="3">
        <v>130606008</v>
      </c>
      <c r="D88" s="3">
        <v>1</v>
      </c>
      <c r="E88" s="3" t="s">
        <v>288</v>
      </c>
      <c r="F88" s="3" t="s">
        <v>289</v>
      </c>
      <c r="G88" s="3" t="s">
        <v>324</v>
      </c>
      <c r="H88" s="3" t="s">
        <v>325</v>
      </c>
      <c r="I88" s="3" t="s">
        <v>525</v>
      </c>
      <c r="J88" s="3" t="s">
        <v>526</v>
      </c>
      <c r="K88" s="3" t="s">
        <v>527</v>
      </c>
      <c r="L88" s="3" t="s">
        <v>528</v>
      </c>
      <c r="M88" s="3" t="s">
        <v>43</v>
      </c>
      <c r="N88" s="3" t="s">
        <v>529</v>
      </c>
      <c r="O88" s="3" t="s">
        <v>45</v>
      </c>
      <c r="P88" s="3" t="s">
        <v>46</v>
      </c>
      <c r="Q88" s="3" t="s">
        <v>47</v>
      </c>
      <c r="R88" s="155" t="s">
        <v>48</v>
      </c>
      <c r="S88" s="157">
        <v>376393015</v>
      </c>
      <c r="T88" s="157">
        <v>366616640</v>
      </c>
      <c r="U88" s="157">
        <v>9776375</v>
      </c>
      <c r="V88" s="155">
        <v>284</v>
      </c>
      <c r="W88" s="155">
        <v>139</v>
      </c>
      <c r="X88" s="3">
        <v>284</v>
      </c>
      <c r="Y88" s="155">
        <v>51</v>
      </c>
      <c r="Z88" s="155">
        <v>50</v>
      </c>
      <c r="AA88" s="155">
        <v>59</v>
      </c>
      <c r="AB88" s="155">
        <v>51</v>
      </c>
      <c r="AC88" s="155">
        <v>3</v>
      </c>
      <c r="AD88" s="155">
        <v>1</v>
      </c>
      <c r="AG88" s="155" t="s">
        <v>49</v>
      </c>
      <c r="AH88" s="155">
        <v>15</v>
      </c>
      <c r="AI88" s="155" t="s">
        <v>50</v>
      </c>
    </row>
    <row r="89" spans="1:35" ht="18.75" x14ac:dyDescent="0.45">
      <c r="A89" s="3">
        <v>15</v>
      </c>
      <c r="B89" s="3">
        <v>2018</v>
      </c>
      <c r="C89" s="3">
        <v>131306035</v>
      </c>
      <c r="D89" s="3">
        <v>1</v>
      </c>
      <c r="E89" s="3" t="s">
        <v>288</v>
      </c>
      <c r="F89" s="3" t="s">
        <v>289</v>
      </c>
      <c r="G89" s="3" t="s">
        <v>349</v>
      </c>
      <c r="H89" s="3" t="s">
        <v>350</v>
      </c>
      <c r="I89" s="3" t="s">
        <v>530</v>
      </c>
      <c r="J89" s="3" t="s">
        <v>531</v>
      </c>
      <c r="K89" s="3" t="s">
        <v>532</v>
      </c>
      <c r="L89" s="3" t="s">
        <v>533</v>
      </c>
      <c r="M89" s="3" t="s">
        <v>43</v>
      </c>
      <c r="N89" s="3" t="s">
        <v>534</v>
      </c>
      <c r="O89" s="3" t="s">
        <v>45</v>
      </c>
      <c r="P89" s="3" t="s">
        <v>46</v>
      </c>
      <c r="Q89" s="3" t="s">
        <v>47</v>
      </c>
      <c r="R89" s="155" t="s">
        <v>48</v>
      </c>
      <c r="S89" s="157">
        <v>398719909</v>
      </c>
      <c r="T89" s="157">
        <v>390690661</v>
      </c>
      <c r="U89" s="157">
        <v>8029248</v>
      </c>
      <c r="V89" s="155">
        <v>520</v>
      </c>
      <c r="W89" s="155">
        <v>261</v>
      </c>
      <c r="X89" s="3">
        <v>520</v>
      </c>
      <c r="Y89" s="155">
        <v>67</v>
      </c>
      <c r="Z89" s="155">
        <v>67</v>
      </c>
      <c r="AA89" s="155">
        <v>67</v>
      </c>
      <c r="AB89" s="155">
        <v>67</v>
      </c>
      <c r="AC89" s="155">
        <v>3</v>
      </c>
      <c r="AD89" s="155">
        <v>1</v>
      </c>
      <c r="AG89" s="155" t="s">
        <v>49</v>
      </c>
      <c r="AH89" s="155">
        <v>5</v>
      </c>
      <c r="AI89" s="155" t="s">
        <v>50</v>
      </c>
    </row>
    <row r="90" spans="1:35" ht="18.75" x14ac:dyDescent="0.45">
      <c r="A90" s="3">
        <v>15</v>
      </c>
      <c r="B90" s="3">
        <v>2018</v>
      </c>
      <c r="C90" s="3">
        <v>131307052</v>
      </c>
      <c r="D90" s="3">
        <v>1</v>
      </c>
      <c r="E90" s="3" t="s">
        <v>288</v>
      </c>
      <c r="F90" s="3" t="s">
        <v>289</v>
      </c>
      <c r="G90" s="3" t="s">
        <v>349</v>
      </c>
      <c r="H90" s="3" t="s">
        <v>350</v>
      </c>
      <c r="I90" s="3" t="s">
        <v>535</v>
      </c>
      <c r="J90" s="3" t="s">
        <v>536</v>
      </c>
      <c r="K90" s="3" t="s">
        <v>537</v>
      </c>
      <c r="L90" s="3" t="s">
        <v>538</v>
      </c>
      <c r="M90" s="3" t="s">
        <v>43</v>
      </c>
      <c r="N90" s="3" t="s">
        <v>539</v>
      </c>
      <c r="O90" s="3" t="s">
        <v>45</v>
      </c>
      <c r="P90" s="3" t="s">
        <v>46</v>
      </c>
      <c r="Q90" s="3" t="s">
        <v>47</v>
      </c>
      <c r="R90" s="155" t="s">
        <v>48</v>
      </c>
      <c r="S90" s="157">
        <v>394989720</v>
      </c>
      <c r="T90" s="157">
        <v>391669720</v>
      </c>
      <c r="U90" s="157">
        <v>3320000</v>
      </c>
      <c r="V90" s="155">
        <v>722</v>
      </c>
      <c r="W90" s="155">
        <v>361</v>
      </c>
      <c r="X90" s="3">
        <v>722</v>
      </c>
      <c r="Y90" s="155">
        <v>184</v>
      </c>
      <c r="Z90" s="155">
        <v>184</v>
      </c>
      <c r="AA90" s="155">
        <v>121</v>
      </c>
      <c r="AB90" s="155">
        <v>121</v>
      </c>
      <c r="AC90" s="155">
        <v>3</v>
      </c>
      <c r="AD90" s="155">
        <v>1</v>
      </c>
      <c r="AG90" s="155" t="s">
        <v>49</v>
      </c>
      <c r="AH90" s="155">
        <v>4.3</v>
      </c>
      <c r="AI90" s="155" t="s">
        <v>50</v>
      </c>
    </row>
    <row r="91" spans="1:35" ht="18.75" x14ac:dyDescent="0.45">
      <c r="A91" s="3">
        <v>15</v>
      </c>
      <c r="B91" s="3">
        <v>2018</v>
      </c>
      <c r="C91" s="3">
        <v>131311092</v>
      </c>
      <c r="D91" s="3">
        <v>1</v>
      </c>
      <c r="E91" s="3" t="s">
        <v>288</v>
      </c>
      <c r="F91" s="3" t="s">
        <v>289</v>
      </c>
      <c r="G91" s="3" t="s">
        <v>349</v>
      </c>
      <c r="H91" s="3" t="s">
        <v>350</v>
      </c>
      <c r="I91" s="3" t="s">
        <v>540</v>
      </c>
      <c r="J91" s="3" t="s">
        <v>541</v>
      </c>
      <c r="K91" s="3" t="s">
        <v>542</v>
      </c>
      <c r="L91" s="3" t="s">
        <v>543</v>
      </c>
      <c r="M91" s="3" t="s">
        <v>43</v>
      </c>
      <c r="N91" s="3" t="s">
        <v>544</v>
      </c>
      <c r="O91" s="3" t="s">
        <v>45</v>
      </c>
      <c r="P91" s="3" t="s">
        <v>46</v>
      </c>
      <c r="Q91" s="3" t="s">
        <v>47</v>
      </c>
      <c r="R91" s="155" t="s">
        <v>48</v>
      </c>
      <c r="S91" s="157">
        <v>408553456</v>
      </c>
      <c r="T91" s="157">
        <v>401883456</v>
      </c>
      <c r="U91" s="157">
        <v>6670000</v>
      </c>
      <c r="V91" s="155">
        <v>1158</v>
      </c>
      <c r="W91" s="155">
        <v>586</v>
      </c>
      <c r="X91" s="3">
        <v>0</v>
      </c>
      <c r="Y91" s="155">
        <v>135</v>
      </c>
      <c r="Z91" s="155">
        <v>135</v>
      </c>
      <c r="AA91" s="155">
        <v>140</v>
      </c>
      <c r="AB91" s="155">
        <v>140</v>
      </c>
      <c r="AC91" s="155">
        <v>3</v>
      </c>
      <c r="AD91" s="155">
        <v>1</v>
      </c>
      <c r="AG91" s="155" t="s">
        <v>49</v>
      </c>
      <c r="AH91" s="155">
        <v>8.3000000000000007</v>
      </c>
      <c r="AI91" s="155" t="s">
        <v>50</v>
      </c>
    </row>
    <row r="92" spans="1:35" ht="18.75" x14ac:dyDescent="0.45">
      <c r="A92" s="3">
        <v>15</v>
      </c>
      <c r="B92" s="3">
        <v>2018</v>
      </c>
      <c r="C92" s="3">
        <v>70107032</v>
      </c>
      <c r="D92" s="3">
        <v>1</v>
      </c>
      <c r="E92" s="3" t="s">
        <v>228</v>
      </c>
      <c r="F92" s="3" t="s">
        <v>229</v>
      </c>
      <c r="G92" s="3" t="s">
        <v>457</v>
      </c>
      <c r="H92" s="3" t="s">
        <v>231</v>
      </c>
      <c r="I92" s="3" t="s">
        <v>545</v>
      </c>
      <c r="J92" s="3" t="s">
        <v>546</v>
      </c>
      <c r="K92" s="3" t="s">
        <v>547</v>
      </c>
      <c r="L92" s="3" t="s">
        <v>548</v>
      </c>
      <c r="M92" s="3" t="s">
        <v>43</v>
      </c>
      <c r="N92" s="3" t="s">
        <v>549</v>
      </c>
      <c r="O92" s="3" t="s">
        <v>45</v>
      </c>
      <c r="P92" s="3" t="s">
        <v>46</v>
      </c>
      <c r="Q92" s="3" t="s">
        <v>47</v>
      </c>
      <c r="R92" s="155" t="s">
        <v>48</v>
      </c>
      <c r="S92" s="157">
        <v>363524614</v>
      </c>
      <c r="T92" s="157">
        <v>351384614</v>
      </c>
      <c r="U92" s="157">
        <v>12140000</v>
      </c>
      <c r="V92" s="155">
        <v>363</v>
      </c>
      <c r="W92" s="155">
        <v>164</v>
      </c>
      <c r="X92" s="3">
        <v>363</v>
      </c>
      <c r="Y92" s="155">
        <v>64</v>
      </c>
      <c r="Z92" s="155">
        <v>62</v>
      </c>
      <c r="AA92" s="155">
        <v>58</v>
      </c>
      <c r="AB92" s="155">
        <v>62</v>
      </c>
      <c r="AC92" s="155">
        <v>3</v>
      </c>
      <c r="AD92" s="155">
        <v>1</v>
      </c>
      <c r="AG92" s="155" t="s">
        <v>49</v>
      </c>
      <c r="AH92" s="155">
        <v>12.7</v>
      </c>
      <c r="AI92" s="155" t="s">
        <v>50</v>
      </c>
    </row>
    <row r="93" spans="1:35" ht="18.75" x14ac:dyDescent="0.45">
      <c r="A93" s="3">
        <v>15</v>
      </c>
      <c r="B93" s="3">
        <v>2018</v>
      </c>
      <c r="C93" s="3">
        <v>70114098</v>
      </c>
      <c r="D93" s="3">
        <v>1</v>
      </c>
      <c r="E93" s="3" t="s">
        <v>228</v>
      </c>
      <c r="F93" s="3" t="s">
        <v>229</v>
      </c>
      <c r="G93" s="3" t="s">
        <v>457</v>
      </c>
      <c r="H93" s="3" t="s">
        <v>231</v>
      </c>
      <c r="I93" s="3" t="s">
        <v>242</v>
      </c>
      <c r="J93" s="3" t="s">
        <v>243</v>
      </c>
      <c r="K93" s="3" t="s">
        <v>550</v>
      </c>
      <c r="L93" s="3" t="s">
        <v>551</v>
      </c>
      <c r="M93" s="3" t="s">
        <v>43</v>
      </c>
      <c r="N93" s="3" t="s">
        <v>552</v>
      </c>
      <c r="O93" s="3" t="s">
        <v>45</v>
      </c>
      <c r="P93" s="3" t="s">
        <v>46</v>
      </c>
      <c r="Q93" s="3" t="s">
        <v>47</v>
      </c>
      <c r="R93" s="155" t="s">
        <v>48</v>
      </c>
      <c r="S93" s="157">
        <v>325863792</v>
      </c>
      <c r="T93" s="157">
        <v>315063792</v>
      </c>
      <c r="U93" s="157">
        <v>10800000</v>
      </c>
      <c r="V93" s="155">
        <v>398</v>
      </c>
      <c r="W93" s="155">
        <v>172</v>
      </c>
      <c r="X93" s="3">
        <v>0</v>
      </c>
      <c r="Y93" s="155">
        <v>72</v>
      </c>
      <c r="Z93" s="155">
        <v>72</v>
      </c>
      <c r="AA93" s="155">
        <v>72</v>
      </c>
      <c r="AB93" s="155">
        <v>0</v>
      </c>
      <c r="AC93" s="155">
        <v>3</v>
      </c>
      <c r="AD93" s="155">
        <v>1</v>
      </c>
      <c r="AG93" s="155" t="s">
        <v>49</v>
      </c>
      <c r="AH93" s="155">
        <v>7</v>
      </c>
      <c r="AI93" s="155" t="s">
        <v>50</v>
      </c>
    </row>
    <row r="94" spans="1:35" ht="18.75" x14ac:dyDescent="0.45">
      <c r="A94" s="3">
        <v>15</v>
      </c>
      <c r="B94" s="3">
        <v>2018</v>
      </c>
      <c r="C94" s="3">
        <v>61105003</v>
      </c>
      <c r="D94" s="3">
        <v>1</v>
      </c>
      <c r="E94" s="3" t="s">
        <v>145</v>
      </c>
      <c r="F94" s="3" t="s">
        <v>146</v>
      </c>
      <c r="G94" s="3" t="s">
        <v>553</v>
      </c>
      <c r="H94" s="3" t="s">
        <v>554</v>
      </c>
      <c r="I94" s="3" t="s">
        <v>555</v>
      </c>
      <c r="J94" s="3" t="s">
        <v>556</v>
      </c>
      <c r="K94" s="3" t="s">
        <v>557</v>
      </c>
      <c r="L94" s="3" t="s">
        <v>558</v>
      </c>
      <c r="M94" s="3" t="s">
        <v>43</v>
      </c>
      <c r="N94" s="3" t="s">
        <v>559</v>
      </c>
      <c r="O94" s="3" t="s">
        <v>45</v>
      </c>
      <c r="P94" s="3" t="s">
        <v>46</v>
      </c>
      <c r="Q94" s="3" t="s">
        <v>47</v>
      </c>
      <c r="R94" s="155" t="s">
        <v>48</v>
      </c>
      <c r="S94" s="157">
        <v>363542000</v>
      </c>
      <c r="T94" s="157">
        <v>345842000</v>
      </c>
      <c r="U94" s="157">
        <v>17700000</v>
      </c>
      <c r="V94" s="155">
        <v>669</v>
      </c>
      <c r="W94" s="155">
        <v>331</v>
      </c>
      <c r="X94" s="3">
        <v>669</v>
      </c>
      <c r="Y94" s="155">
        <v>114</v>
      </c>
      <c r="Z94" s="155">
        <v>112</v>
      </c>
      <c r="AA94" s="155">
        <v>112</v>
      </c>
      <c r="AB94" s="155">
        <v>112</v>
      </c>
      <c r="AC94" s="155">
        <v>3</v>
      </c>
      <c r="AD94" s="155">
        <v>1</v>
      </c>
      <c r="AG94" s="155" t="s">
        <v>49</v>
      </c>
      <c r="AH94" s="155">
        <v>2</v>
      </c>
      <c r="AI94" s="155" t="s">
        <v>50</v>
      </c>
    </row>
    <row r="95" spans="1:35" ht="18.75" x14ac:dyDescent="0.45">
      <c r="A95" s="3">
        <v>15</v>
      </c>
      <c r="B95" s="3">
        <v>2018</v>
      </c>
      <c r="C95" s="3">
        <v>61202009</v>
      </c>
      <c r="D95" s="3">
        <v>1</v>
      </c>
      <c r="E95" s="3" t="s">
        <v>145</v>
      </c>
      <c r="F95" s="3" t="s">
        <v>146</v>
      </c>
      <c r="G95" s="3" t="s">
        <v>210</v>
      </c>
      <c r="H95" s="3" t="s">
        <v>211</v>
      </c>
      <c r="I95" s="3" t="s">
        <v>212</v>
      </c>
      <c r="J95" s="3" t="s">
        <v>213</v>
      </c>
      <c r="K95" s="3" t="s">
        <v>560</v>
      </c>
      <c r="L95" s="3" t="s">
        <v>561</v>
      </c>
      <c r="M95" s="3" t="s">
        <v>43</v>
      </c>
      <c r="N95" s="3" t="s">
        <v>562</v>
      </c>
      <c r="O95" s="3" t="s">
        <v>45</v>
      </c>
      <c r="P95" s="3" t="s">
        <v>46</v>
      </c>
      <c r="Q95" s="3" t="s">
        <v>47</v>
      </c>
      <c r="R95" s="155" t="s">
        <v>48</v>
      </c>
      <c r="S95" s="157">
        <v>408372048</v>
      </c>
      <c r="T95" s="157">
        <v>383772048</v>
      </c>
      <c r="U95" s="157">
        <v>24600000</v>
      </c>
      <c r="V95" s="155">
        <v>668</v>
      </c>
      <c r="W95" s="155">
        <v>335</v>
      </c>
      <c r="X95" s="3">
        <v>4</v>
      </c>
      <c r="Y95" s="155">
        <v>109</v>
      </c>
      <c r="Z95" s="155">
        <v>109</v>
      </c>
      <c r="AA95" s="155">
        <v>109</v>
      </c>
      <c r="AB95" s="155">
        <v>100</v>
      </c>
      <c r="AC95" s="155">
        <v>3</v>
      </c>
      <c r="AD95" s="155">
        <v>1</v>
      </c>
      <c r="AG95" s="155" t="s">
        <v>144</v>
      </c>
      <c r="AH95" s="155">
        <v>2.2999999999999998</v>
      </c>
      <c r="AI95" s="155" t="s">
        <v>50</v>
      </c>
    </row>
    <row r="96" spans="1:35" ht="18.75" hidden="1" x14ac:dyDescent="0.45">
      <c r="A96" s="3">
        <v>15</v>
      </c>
      <c r="B96" s="3">
        <v>2018</v>
      </c>
      <c r="C96" s="3">
        <v>61204993</v>
      </c>
      <c r="D96" s="3">
        <v>1</v>
      </c>
      <c r="E96" s="3" t="s">
        <v>145</v>
      </c>
      <c r="F96" s="3" t="s">
        <v>146</v>
      </c>
      <c r="G96" s="3" t="s">
        <v>210</v>
      </c>
      <c r="H96" s="3" t="s">
        <v>211</v>
      </c>
      <c r="I96" s="3" t="s">
        <v>223</v>
      </c>
      <c r="J96" s="3" t="s">
        <v>224</v>
      </c>
      <c r="K96" s="3" t="s">
        <v>563</v>
      </c>
      <c r="L96" s="3" t="s">
        <v>564</v>
      </c>
      <c r="M96" s="3" t="s">
        <v>89</v>
      </c>
      <c r="N96" s="3" t="s">
        <v>565</v>
      </c>
      <c r="O96" s="3" t="s">
        <v>91</v>
      </c>
      <c r="P96" s="3" t="s">
        <v>500</v>
      </c>
      <c r="Q96" s="3" t="s">
        <v>47</v>
      </c>
      <c r="R96" s="155" t="s">
        <v>48</v>
      </c>
      <c r="S96" s="157">
        <v>387260066</v>
      </c>
      <c r="T96" s="157">
        <v>367760066</v>
      </c>
      <c r="U96" s="157">
        <v>19500000</v>
      </c>
      <c r="V96" s="155">
        <v>339</v>
      </c>
      <c r="W96" s="155">
        <v>168</v>
      </c>
      <c r="X96" s="3">
        <v>339</v>
      </c>
      <c r="Y96" s="155">
        <v>41</v>
      </c>
      <c r="Z96" s="155">
        <v>41</v>
      </c>
      <c r="AA96" s="155">
        <v>47</v>
      </c>
      <c r="AB96" s="155">
        <v>47</v>
      </c>
      <c r="AC96" s="155">
        <v>3</v>
      </c>
      <c r="AD96" s="155">
        <v>1</v>
      </c>
      <c r="AG96" s="155" t="s">
        <v>49</v>
      </c>
      <c r="AH96" s="155">
        <v>3.1</v>
      </c>
      <c r="AI96" s="155" t="s">
        <v>93</v>
      </c>
    </row>
    <row r="97" spans="1:35" ht="18.75" x14ac:dyDescent="0.45">
      <c r="A97" s="3">
        <v>15</v>
      </c>
      <c r="B97" s="3">
        <v>2018</v>
      </c>
      <c r="C97" s="3">
        <v>20205092</v>
      </c>
      <c r="D97" s="3">
        <v>1</v>
      </c>
      <c r="E97" s="3" t="s">
        <v>35</v>
      </c>
      <c r="F97" s="3" t="s">
        <v>36</v>
      </c>
      <c r="G97" s="3" t="s">
        <v>37</v>
      </c>
      <c r="H97" s="3" t="s">
        <v>38</v>
      </c>
      <c r="I97" s="3" t="s">
        <v>39</v>
      </c>
      <c r="J97" s="3" t="s">
        <v>40</v>
      </c>
      <c r="K97" s="3" t="s">
        <v>566</v>
      </c>
      <c r="L97" s="3" t="s">
        <v>567</v>
      </c>
      <c r="M97" s="3" t="s">
        <v>43</v>
      </c>
      <c r="N97" s="3" t="s">
        <v>568</v>
      </c>
      <c r="O97" s="3" t="s">
        <v>45</v>
      </c>
      <c r="P97" s="3" t="s">
        <v>46</v>
      </c>
      <c r="Q97" s="3" t="s">
        <v>47</v>
      </c>
      <c r="R97" s="155" t="s">
        <v>48</v>
      </c>
      <c r="S97" s="157">
        <v>374233511</v>
      </c>
      <c r="T97" s="157">
        <v>355801160</v>
      </c>
      <c r="U97" s="157">
        <v>18432351.166870289</v>
      </c>
      <c r="V97" s="155">
        <v>243</v>
      </c>
      <c r="W97" s="155">
        <v>115</v>
      </c>
      <c r="X97" s="3">
        <v>0</v>
      </c>
      <c r="Y97" s="155">
        <v>58</v>
      </c>
      <c r="Z97" s="155">
        <v>30</v>
      </c>
      <c r="AA97" s="155">
        <v>32</v>
      </c>
      <c r="AB97" s="155">
        <v>30</v>
      </c>
      <c r="AC97" s="155">
        <v>1</v>
      </c>
      <c r="AE97" s="155">
        <v>1</v>
      </c>
      <c r="AG97" s="155" t="s">
        <v>49</v>
      </c>
      <c r="AH97" s="155">
        <v>9.8000000000000007</v>
      </c>
      <c r="AI97" s="155" t="s">
        <v>50</v>
      </c>
    </row>
    <row r="98" spans="1:35" ht="18.75" x14ac:dyDescent="0.45">
      <c r="A98" s="3">
        <v>15</v>
      </c>
      <c r="B98" s="3">
        <v>2018</v>
      </c>
      <c r="C98" s="3">
        <v>20209128</v>
      </c>
      <c r="D98" s="3">
        <v>1</v>
      </c>
      <c r="E98" s="3" t="s">
        <v>35</v>
      </c>
      <c r="F98" s="3" t="s">
        <v>36</v>
      </c>
      <c r="G98" s="3" t="s">
        <v>37</v>
      </c>
      <c r="H98" s="3" t="s">
        <v>38</v>
      </c>
      <c r="I98" s="3" t="s">
        <v>569</v>
      </c>
      <c r="J98" s="3" t="s">
        <v>570</v>
      </c>
      <c r="K98" s="3" t="s">
        <v>571</v>
      </c>
      <c r="L98" s="3" t="s">
        <v>572</v>
      </c>
      <c r="M98" s="3" t="s">
        <v>43</v>
      </c>
      <c r="N98" s="3" t="s">
        <v>573</v>
      </c>
      <c r="O98" s="3" t="s">
        <v>45</v>
      </c>
      <c r="P98" s="3" t="s">
        <v>46</v>
      </c>
      <c r="Q98" s="3" t="s">
        <v>47</v>
      </c>
      <c r="R98" s="155" t="s">
        <v>48</v>
      </c>
      <c r="S98" s="157">
        <v>291088607</v>
      </c>
      <c r="T98" s="157">
        <v>276798706</v>
      </c>
      <c r="U98" s="157">
        <v>14289900.772489529</v>
      </c>
      <c r="V98" s="155">
        <v>105</v>
      </c>
      <c r="W98" s="155">
        <v>50</v>
      </c>
      <c r="X98" s="3">
        <v>105</v>
      </c>
      <c r="Y98" s="155">
        <v>36</v>
      </c>
      <c r="Z98" s="155">
        <v>36</v>
      </c>
      <c r="AA98" s="155">
        <v>38</v>
      </c>
      <c r="AB98" s="155">
        <v>36</v>
      </c>
      <c r="AC98" s="155">
        <v>1</v>
      </c>
      <c r="AE98" s="155">
        <v>1</v>
      </c>
      <c r="AG98" s="155" t="s">
        <v>49</v>
      </c>
      <c r="AH98" s="155">
        <v>7.6</v>
      </c>
      <c r="AI98" s="155" t="s">
        <v>50</v>
      </c>
    </row>
    <row r="99" spans="1:35" ht="18.75" x14ac:dyDescent="0.45">
      <c r="A99" s="3">
        <v>15</v>
      </c>
      <c r="B99" s="3">
        <v>2018</v>
      </c>
      <c r="C99" s="3">
        <v>20309122</v>
      </c>
      <c r="D99" s="3">
        <v>1</v>
      </c>
      <c r="E99" s="3" t="s">
        <v>35</v>
      </c>
      <c r="F99" s="3" t="s">
        <v>36</v>
      </c>
      <c r="G99" s="3" t="s">
        <v>51</v>
      </c>
      <c r="H99" s="3" t="s">
        <v>52</v>
      </c>
      <c r="I99" s="3" t="s">
        <v>574</v>
      </c>
      <c r="J99" s="3" t="s">
        <v>575</v>
      </c>
      <c r="K99" s="3" t="s">
        <v>576</v>
      </c>
      <c r="L99" s="3" t="s">
        <v>577</v>
      </c>
      <c r="M99" s="3" t="s">
        <v>43</v>
      </c>
      <c r="N99" s="3" t="s">
        <v>578</v>
      </c>
      <c r="O99" s="3" t="s">
        <v>45</v>
      </c>
      <c r="P99" s="3" t="s">
        <v>46</v>
      </c>
      <c r="Q99" s="3" t="s">
        <v>47</v>
      </c>
      <c r="R99" s="155" t="s">
        <v>48</v>
      </c>
      <c r="S99" s="157">
        <v>286658245</v>
      </c>
      <c r="T99" s="157">
        <v>274077282</v>
      </c>
      <c r="U99" s="157">
        <v>12580962.777434358</v>
      </c>
      <c r="V99" s="155">
        <v>224</v>
      </c>
      <c r="W99" s="155">
        <v>108</v>
      </c>
      <c r="X99" s="3">
        <v>224</v>
      </c>
      <c r="Y99" s="155">
        <v>65</v>
      </c>
      <c r="Z99" s="155">
        <v>65</v>
      </c>
      <c r="AA99" s="155">
        <v>68</v>
      </c>
      <c r="AB99" s="155">
        <v>66</v>
      </c>
      <c r="AC99" s="155">
        <v>1</v>
      </c>
      <c r="AE99" s="155">
        <v>1</v>
      </c>
      <c r="AG99" s="155" t="s">
        <v>49</v>
      </c>
      <c r="AH99" s="155">
        <v>7</v>
      </c>
      <c r="AI99" s="155" t="s">
        <v>50</v>
      </c>
    </row>
    <row r="100" spans="1:35" ht="18.75" x14ac:dyDescent="0.45">
      <c r="A100" s="3">
        <v>15</v>
      </c>
      <c r="B100" s="3">
        <v>2018</v>
      </c>
      <c r="C100" s="3">
        <v>131308031</v>
      </c>
      <c r="D100" s="3">
        <v>1</v>
      </c>
      <c r="E100" s="3" t="s">
        <v>288</v>
      </c>
      <c r="F100" s="3" t="s">
        <v>289</v>
      </c>
      <c r="G100" s="3" t="s">
        <v>349</v>
      </c>
      <c r="H100" s="3" t="s">
        <v>350</v>
      </c>
      <c r="I100" s="3" t="s">
        <v>579</v>
      </c>
      <c r="J100" s="3" t="s">
        <v>580</v>
      </c>
      <c r="K100" s="3" t="s">
        <v>581</v>
      </c>
      <c r="L100" s="3" t="s">
        <v>582</v>
      </c>
      <c r="M100" s="3" t="s">
        <v>43</v>
      </c>
      <c r="N100" s="3" t="s">
        <v>583</v>
      </c>
      <c r="O100" s="3" t="s">
        <v>45</v>
      </c>
      <c r="P100" s="3" t="s">
        <v>46</v>
      </c>
      <c r="Q100" s="3" t="s">
        <v>47</v>
      </c>
      <c r="R100" s="155" t="s">
        <v>48</v>
      </c>
      <c r="S100" s="157">
        <v>359515784</v>
      </c>
      <c r="T100" s="157">
        <v>356110784</v>
      </c>
      <c r="U100" s="157">
        <v>3405000</v>
      </c>
      <c r="V100" s="155">
        <v>263</v>
      </c>
      <c r="W100" s="155">
        <v>125</v>
      </c>
      <c r="X100" s="3">
        <v>0</v>
      </c>
      <c r="Y100" s="155">
        <v>42</v>
      </c>
      <c r="Z100" s="155">
        <v>42</v>
      </c>
      <c r="AA100" s="155">
        <v>42</v>
      </c>
      <c r="AB100" s="155">
        <v>42</v>
      </c>
      <c r="AC100" s="155">
        <v>3</v>
      </c>
      <c r="AD100" s="155">
        <v>1</v>
      </c>
      <c r="AG100" s="155" t="s">
        <v>49</v>
      </c>
      <c r="AH100" s="155">
        <v>3.6</v>
      </c>
      <c r="AI100" s="155" t="s">
        <v>50</v>
      </c>
    </row>
    <row r="101" spans="1:35" ht="18.75" x14ac:dyDescent="0.45">
      <c r="A101" s="3">
        <v>15</v>
      </c>
      <c r="B101" s="3">
        <v>2018</v>
      </c>
      <c r="C101" s="3">
        <v>70310082</v>
      </c>
      <c r="D101" s="3">
        <v>1</v>
      </c>
      <c r="E101" s="3" t="s">
        <v>228</v>
      </c>
      <c r="F101" s="3" t="s">
        <v>229</v>
      </c>
      <c r="G101" s="3" t="s">
        <v>584</v>
      </c>
      <c r="H101" s="3" t="s">
        <v>585</v>
      </c>
      <c r="I101" s="3" t="s">
        <v>586</v>
      </c>
      <c r="J101" s="3" t="s">
        <v>587</v>
      </c>
      <c r="K101" s="3" t="s">
        <v>588</v>
      </c>
      <c r="L101" s="3" t="s">
        <v>589</v>
      </c>
      <c r="M101" s="3" t="s">
        <v>43</v>
      </c>
      <c r="N101" s="3" t="s">
        <v>590</v>
      </c>
      <c r="O101" s="3" t="s">
        <v>45</v>
      </c>
      <c r="P101" s="3" t="s">
        <v>46</v>
      </c>
      <c r="Q101" s="3" t="s">
        <v>47</v>
      </c>
      <c r="R101" s="155" t="s">
        <v>48</v>
      </c>
      <c r="S101" s="157">
        <v>96461508</v>
      </c>
      <c r="T101" s="157">
        <v>90711508</v>
      </c>
      <c r="U101" s="157">
        <v>5750000</v>
      </c>
      <c r="V101" s="155">
        <v>331</v>
      </c>
      <c r="W101" s="155">
        <v>162</v>
      </c>
      <c r="X101" s="3">
        <v>331</v>
      </c>
      <c r="Y101" s="155">
        <v>77</v>
      </c>
      <c r="Z101" s="155">
        <v>77</v>
      </c>
      <c r="AA101" s="155">
        <v>77</v>
      </c>
      <c r="AB101" s="155">
        <v>22</v>
      </c>
      <c r="AC101" s="155">
        <v>3</v>
      </c>
      <c r="AD101" s="155">
        <v>1</v>
      </c>
      <c r="AG101" s="155" t="s">
        <v>144</v>
      </c>
      <c r="AH101" s="155">
        <v>0.3</v>
      </c>
      <c r="AI101" s="155" t="s">
        <v>50</v>
      </c>
    </row>
    <row r="102" spans="1:35" ht="18.75" x14ac:dyDescent="0.45">
      <c r="A102" s="3">
        <v>15</v>
      </c>
      <c r="B102" s="3">
        <v>2018</v>
      </c>
      <c r="C102" s="3">
        <v>30307046</v>
      </c>
      <c r="D102" s="3">
        <v>1</v>
      </c>
      <c r="E102" s="3" t="s">
        <v>99</v>
      </c>
      <c r="F102" s="3" t="s">
        <v>100</v>
      </c>
      <c r="G102" s="3" t="s">
        <v>591</v>
      </c>
      <c r="H102" s="3" t="s">
        <v>592</v>
      </c>
      <c r="I102" s="3" t="s">
        <v>593</v>
      </c>
      <c r="J102" s="3" t="s">
        <v>594</v>
      </c>
      <c r="K102" s="3" t="s">
        <v>595</v>
      </c>
      <c r="L102" s="3" t="s">
        <v>596</v>
      </c>
      <c r="M102" s="3" t="s">
        <v>43</v>
      </c>
      <c r="N102" s="3" t="s">
        <v>597</v>
      </c>
      <c r="O102" s="3" t="s">
        <v>45</v>
      </c>
      <c r="P102" s="3" t="s">
        <v>46</v>
      </c>
      <c r="Q102" s="3" t="s">
        <v>47</v>
      </c>
      <c r="R102" s="155" t="s">
        <v>48</v>
      </c>
      <c r="S102" s="157">
        <v>379036818</v>
      </c>
      <c r="T102" s="157">
        <v>366536818</v>
      </c>
      <c r="U102" s="157">
        <v>12500000</v>
      </c>
      <c r="V102" s="155">
        <v>311</v>
      </c>
      <c r="W102" s="155">
        <v>149</v>
      </c>
      <c r="X102" s="3">
        <v>311</v>
      </c>
      <c r="Y102" s="155">
        <v>62</v>
      </c>
      <c r="Z102" s="155">
        <v>62</v>
      </c>
      <c r="AA102" s="155">
        <v>48</v>
      </c>
      <c r="AB102" s="155">
        <v>48</v>
      </c>
      <c r="AC102" s="155">
        <v>3</v>
      </c>
      <c r="AD102" s="155">
        <v>1</v>
      </c>
      <c r="AG102" s="155" t="s">
        <v>49</v>
      </c>
      <c r="AH102" s="155">
        <v>5</v>
      </c>
      <c r="AI102" s="155" t="s">
        <v>50</v>
      </c>
    </row>
    <row r="103" spans="1:35" ht="18.75" x14ac:dyDescent="0.45">
      <c r="A103" s="3">
        <v>15</v>
      </c>
      <c r="B103" s="3">
        <v>2018</v>
      </c>
      <c r="C103" s="3">
        <v>30407037</v>
      </c>
      <c r="D103" s="3">
        <v>1</v>
      </c>
      <c r="E103" s="3" t="s">
        <v>99</v>
      </c>
      <c r="F103" s="3" t="s">
        <v>100</v>
      </c>
      <c r="G103" s="3" t="s">
        <v>101</v>
      </c>
      <c r="H103" s="3" t="s">
        <v>102</v>
      </c>
      <c r="I103" s="3" t="s">
        <v>103</v>
      </c>
      <c r="J103" s="3" t="s">
        <v>104</v>
      </c>
      <c r="K103" s="3" t="s">
        <v>598</v>
      </c>
      <c r="L103" s="3" t="s">
        <v>599</v>
      </c>
      <c r="M103" s="3" t="s">
        <v>43</v>
      </c>
      <c r="N103" s="3" t="s">
        <v>600</v>
      </c>
      <c r="O103" s="3" t="s">
        <v>45</v>
      </c>
      <c r="P103" s="3" t="s">
        <v>46</v>
      </c>
      <c r="Q103" s="3" t="s">
        <v>47</v>
      </c>
      <c r="R103" s="155" t="s">
        <v>48</v>
      </c>
      <c r="S103" s="157">
        <v>223228132</v>
      </c>
      <c r="T103" s="157">
        <v>215428132</v>
      </c>
      <c r="U103" s="157">
        <v>7800000</v>
      </c>
      <c r="V103" s="155">
        <v>608</v>
      </c>
      <c r="W103" s="155">
        <v>297</v>
      </c>
      <c r="X103" s="3">
        <v>608</v>
      </c>
      <c r="Y103" s="155">
        <v>84</v>
      </c>
      <c r="Z103" s="155">
        <v>84</v>
      </c>
      <c r="AA103" s="155">
        <v>84</v>
      </c>
      <c r="AB103" s="155">
        <v>84</v>
      </c>
      <c r="AC103" s="155">
        <v>3</v>
      </c>
      <c r="AD103" s="155">
        <v>1</v>
      </c>
      <c r="AG103" s="155" t="s">
        <v>49</v>
      </c>
      <c r="AH103" s="155">
        <v>2</v>
      </c>
      <c r="AI103" s="155" t="s">
        <v>50</v>
      </c>
    </row>
    <row r="104" spans="1:35" ht="18.75" x14ac:dyDescent="0.45">
      <c r="A104" s="3">
        <v>15</v>
      </c>
      <c r="B104" s="3">
        <v>2018</v>
      </c>
      <c r="C104" s="3">
        <v>20401001</v>
      </c>
      <c r="D104" s="3">
        <v>1</v>
      </c>
      <c r="E104" s="3" t="s">
        <v>35</v>
      </c>
      <c r="F104" s="3" t="s">
        <v>36</v>
      </c>
      <c r="G104" s="3" t="s">
        <v>68</v>
      </c>
      <c r="H104" s="3" t="s">
        <v>69</v>
      </c>
      <c r="I104" s="3" t="s">
        <v>601</v>
      </c>
      <c r="J104" s="3" t="s">
        <v>602</v>
      </c>
      <c r="K104" s="3" t="s">
        <v>603</v>
      </c>
      <c r="L104" s="3" t="s">
        <v>604</v>
      </c>
      <c r="M104" s="3" t="s">
        <v>43</v>
      </c>
      <c r="N104" s="3" t="s">
        <v>605</v>
      </c>
      <c r="O104" s="3" t="s">
        <v>45</v>
      </c>
      <c r="P104" s="3" t="s">
        <v>46</v>
      </c>
      <c r="Q104" s="3" t="s">
        <v>47</v>
      </c>
      <c r="R104" s="155" t="s">
        <v>48</v>
      </c>
      <c r="S104" s="157">
        <v>322315786</v>
      </c>
      <c r="T104" s="157">
        <v>309261160</v>
      </c>
      <c r="U104" s="157">
        <v>13054626.39532016</v>
      </c>
      <c r="V104" s="155">
        <v>865</v>
      </c>
      <c r="W104" s="155">
        <v>442</v>
      </c>
      <c r="X104" s="3">
        <v>382</v>
      </c>
      <c r="Y104" s="155">
        <v>247</v>
      </c>
      <c r="Z104" s="155">
        <v>247</v>
      </c>
      <c r="AA104" s="155">
        <v>249</v>
      </c>
      <c r="AB104" s="155">
        <v>247</v>
      </c>
      <c r="AC104" s="155">
        <v>1</v>
      </c>
      <c r="AE104" s="155">
        <v>1</v>
      </c>
      <c r="AG104" s="155" t="s">
        <v>49</v>
      </c>
      <c r="AH104" s="155">
        <v>4.7</v>
      </c>
      <c r="AI104" s="155" t="s">
        <v>50</v>
      </c>
    </row>
    <row r="105" spans="1:35" ht="18.75" x14ac:dyDescent="0.45">
      <c r="A105" s="3">
        <v>15</v>
      </c>
      <c r="B105" s="3">
        <v>2018</v>
      </c>
      <c r="C105" s="3">
        <v>20407055</v>
      </c>
      <c r="D105" s="3">
        <v>1</v>
      </c>
      <c r="E105" s="3" t="s">
        <v>35</v>
      </c>
      <c r="F105" s="3" t="s">
        <v>36</v>
      </c>
      <c r="G105" s="3" t="s">
        <v>68</v>
      </c>
      <c r="H105" s="3" t="s">
        <v>69</v>
      </c>
      <c r="I105" s="3" t="s">
        <v>70</v>
      </c>
      <c r="J105" s="3" t="s">
        <v>71</v>
      </c>
      <c r="K105" s="3" t="s">
        <v>606</v>
      </c>
      <c r="L105" s="3" t="s">
        <v>607</v>
      </c>
      <c r="M105" s="3" t="s">
        <v>43</v>
      </c>
      <c r="N105" s="3" t="s">
        <v>608</v>
      </c>
      <c r="O105" s="3" t="s">
        <v>45</v>
      </c>
      <c r="P105" s="3" t="s">
        <v>46</v>
      </c>
      <c r="Q105" s="3" t="s">
        <v>47</v>
      </c>
      <c r="R105" s="155" t="s">
        <v>48</v>
      </c>
      <c r="S105" s="157">
        <v>375566671</v>
      </c>
      <c r="T105" s="157">
        <v>357955494</v>
      </c>
      <c r="U105" s="157">
        <v>17611176.953448214</v>
      </c>
      <c r="V105" s="155">
        <v>315</v>
      </c>
      <c r="W105" s="155">
        <v>158</v>
      </c>
      <c r="X105" s="3">
        <v>315</v>
      </c>
      <c r="Y105" s="155">
        <v>77</v>
      </c>
      <c r="Z105" s="155">
        <v>77</v>
      </c>
      <c r="AA105" s="155">
        <v>78</v>
      </c>
      <c r="AB105" s="155">
        <v>77</v>
      </c>
      <c r="AC105" s="155">
        <v>1</v>
      </c>
      <c r="AE105" s="155">
        <v>1</v>
      </c>
      <c r="AG105" s="155" t="s">
        <v>49</v>
      </c>
      <c r="AH105" s="155">
        <v>9.3000000000000007</v>
      </c>
      <c r="AI105" s="155" t="s">
        <v>50</v>
      </c>
    </row>
    <row r="106" spans="1:35" ht="18.75" x14ac:dyDescent="0.45">
      <c r="A106" s="3">
        <v>15</v>
      </c>
      <c r="B106" s="3">
        <v>2018</v>
      </c>
      <c r="C106" s="3">
        <v>20408074</v>
      </c>
      <c r="D106" s="3">
        <v>1</v>
      </c>
      <c r="E106" s="3" t="s">
        <v>35</v>
      </c>
      <c r="F106" s="3" t="s">
        <v>36</v>
      </c>
      <c r="G106" s="3" t="s">
        <v>68</v>
      </c>
      <c r="H106" s="3" t="s">
        <v>69</v>
      </c>
      <c r="I106" s="3" t="s">
        <v>609</v>
      </c>
      <c r="J106" s="3" t="s">
        <v>610</v>
      </c>
      <c r="K106" s="3" t="s">
        <v>611</v>
      </c>
      <c r="L106" s="3" t="s">
        <v>612</v>
      </c>
      <c r="M106" s="3" t="s">
        <v>43</v>
      </c>
      <c r="N106" s="3" t="s">
        <v>613</v>
      </c>
      <c r="O106" s="3" t="s">
        <v>45</v>
      </c>
      <c r="P106" s="3" t="s">
        <v>46</v>
      </c>
      <c r="Q106" s="3" t="s">
        <v>47</v>
      </c>
      <c r="R106" s="155" t="s">
        <v>48</v>
      </c>
      <c r="S106" s="157">
        <v>380526140</v>
      </c>
      <c r="T106" s="157">
        <v>357058512</v>
      </c>
      <c r="U106" s="157">
        <v>23467627.511576261</v>
      </c>
      <c r="V106" s="155">
        <v>243</v>
      </c>
      <c r="W106" s="155">
        <v>121</v>
      </c>
      <c r="X106" s="3">
        <v>243</v>
      </c>
      <c r="Y106" s="155">
        <v>51</v>
      </c>
      <c r="Z106" s="155">
        <v>51</v>
      </c>
      <c r="AA106" s="155">
        <v>52</v>
      </c>
      <c r="AB106" s="155">
        <v>52</v>
      </c>
      <c r="AC106" s="155">
        <v>1</v>
      </c>
      <c r="AE106" s="155">
        <v>1</v>
      </c>
      <c r="AG106" s="155" t="s">
        <v>49</v>
      </c>
      <c r="AH106" s="155">
        <v>14.6</v>
      </c>
      <c r="AI106" s="155" t="s">
        <v>50</v>
      </c>
    </row>
    <row r="107" spans="1:35" ht="18.75" x14ac:dyDescent="0.45">
      <c r="A107" s="3">
        <v>15</v>
      </c>
      <c r="B107" s="3">
        <v>2018</v>
      </c>
      <c r="C107" s="3">
        <v>140802056</v>
      </c>
      <c r="D107" s="3">
        <v>1</v>
      </c>
      <c r="E107" s="3" t="s">
        <v>361</v>
      </c>
      <c r="F107" s="3" t="s">
        <v>362</v>
      </c>
      <c r="G107" s="3" t="s">
        <v>614</v>
      </c>
      <c r="H107" s="3" t="s">
        <v>615</v>
      </c>
      <c r="I107" s="3" t="s">
        <v>616</v>
      </c>
      <c r="J107" s="3" t="s">
        <v>617</v>
      </c>
      <c r="K107" s="3" t="s">
        <v>618</v>
      </c>
      <c r="L107" s="3" t="s">
        <v>619</v>
      </c>
      <c r="M107" s="3" t="s">
        <v>43</v>
      </c>
      <c r="N107" s="3" t="s">
        <v>620</v>
      </c>
      <c r="O107" s="3" t="s">
        <v>45</v>
      </c>
      <c r="P107" s="3" t="s">
        <v>46</v>
      </c>
      <c r="Q107" s="3" t="s">
        <v>47</v>
      </c>
      <c r="R107" s="155" t="s">
        <v>48</v>
      </c>
      <c r="S107" s="157">
        <v>157273625</v>
      </c>
      <c r="T107" s="157">
        <v>126450000</v>
      </c>
      <c r="U107" s="157">
        <v>30823625</v>
      </c>
      <c r="V107" s="155">
        <v>336</v>
      </c>
      <c r="W107" s="155">
        <v>158</v>
      </c>
      <c r="X107" s="3">
        <v>336</v>
      </c>
      <c r="Y107" s="155">
        <v>60</v>
      </c>
      <c r="Z107" s="155">
        <v>60</v>
      </c>
      <c r="AA107" s="155">
        <v>320</v>
      </c>
      <c r="AB107" s="155">
        <v>320</v>
      </c>
      <c r="AC107" s="155">
        <v>3</v>
      </c>
      <c r="AD107" s="155">
        <v>1</v>
      </c>
      <c r="AG107" s="155" t="s">
        <v>49</v>
      </c>
      <c r="AH107" s="155">
        <v>0.86</v>
      </c>
      <c r="AI107" s="155" t="s">
        <v>50</v>
      </c>
    </row>
    <row r="108" spans="1:35" ht="18.75" hidden="1" x14ac:dyDescent="0.45">
      <c r="A108" s="3">
        <v>15</v>
      </c>
      <c r="B108" s="3">
        <v>2018</v>
      </c>
      <c r="C108" s="3">
        <v>61013122</v>
      </c>
      <c r="D108" s="3">
        <v>1</v>
      </c>
      <c r="E108" s="3" t="s">
        <v>145</v>
      </c>
      <c r="F108" s="3" t="s">
        <v>146</v>
      </c>
      <c r="G108" s="3" t="s">
        <v>178</v>
      </c>
      <c r="H108" s="3" t="s">
        <v>179</v>
      </c>
      <c r="I108" s="3" t="s">
        <v>195</v>
      </c>
      <c r="J108" s="3" t="s">
        <v>196</v>
      </c>
      <c r="K108" s="3" t="s">
        <v>621</v>
      </c>
      <c r="L108" s="3" t="s">
        <v>622</v>
      </c>
      <c r="M108" s="3" t="s">
        <v>89</v>
      </c>
      <c r="N108" s="3" t="s">
        <v>623</v>
      </c>
      <c r="O108" s="3" t="s">
        <v>91</v>
      </c>
      <c r="P108" s="3" t="s">
        <v>500</v>
      </c>
      <c r="Q108" s="3" t="s">
        <v>47</v>
      </c>
      <c r="R108" s="155" t="s">
        <v>48</v>
      </c>
      <c r="S108" s="157">
        <v>380583495</v>
      </c>
      <c r="T108" s="157">
        <v>367583495</v>
      </c>
      <c r="U108" s="157">
        <v>13000000</v>
      </c>
      <c r="V108" s="155">
        <v>264</v>
      </c>
      <c r="W108" s="155">
        <v>145</v>
      </c>
      <c r="X108" s="3">
        <v>264</v>
      </c>
      <c r="Y108" s="155">
        <v>50</v>
      </c>
      <c r="Z108" s="155">
        <v>48</v>
      </c>
      <c r="AA108" s="155">
        <v>48</v>
      </c>
      <c r="AB108" s="155">
        <v>48</v>
      </c>
      <c r="AC108" s="155">
        <v>3</v>
      </c>
      <c r="AD108" s="155">
        <v>1</v>
      </c>
      <c r="AG108" s="155" t="s">
        <v>49</v>
      </c>
      <c r="AH108" s="155">
        <v>7.1</v>
      </c>
      <c r="AI108" s="155" t="s">
        <v>93</v>
      </c>
    </row>
    <row r="109" spans="1:35" ht="18.75" x14ac:dyDescent="0.45">
      <c r="A109" s="3">
        <v>15</v>
      </c>
      <c r="B109" s="3">
        <v>2018</v>
      </c>
      <c r="C109" s="3">
        <v>61009115</v>
      </c>
      <c r="D109" s="3">
        <v>1</v>
      </c>
      <c r="E109" s="3" t="s">
        <v>145</v>
      </c>
      <c r="F109" s="3" t="s">
        <v>146</v>
      </c>
      <c r="G109" s="3" t="s">
        <v>178</v>
      </c>
      <c r="H109" s="3" t="s">
        <v>179</v>
      </c>
      <c r="I109" s="3" t="s">
        <v>200</v>
      </c>
      <c r="J109" s="3" t="s">
        <v>201</v>
      </c>
      <c r="K109" s="3" t="s">
        <v>624</v>
      </c>
      <c r="L109" s="3" t="s">
        <v>625</v>
      </c>
      <c r="M109" s="3" t="s">
        <v>43</v>
      </c>
      <c r="N109" s="3" t="s">
        <v>626</v>
      </c>
      <c r="O109" s="3" t="s">
        <v>45</v>
      </c>
      <c r="P109" s="3" t="s">
        <v>46</v>
      </c>
      <c r="Q109" s="3" t="s">
        <v>47</v>
      </c>
      <c r="R109" s="155" t="s">
        <v>48</v>
      </c>
      <c r="S109" s="157">
        <v>372486767</v>
      </c>
      <c r="T109" s="157">
        <v>362486767</v>
      </c>
      <c r="U109" s="157">
        <v>10000000</v>
      </c>
      <c r="V109" s="155">
        <v>274</v>
      </c>
      <c r="W109" s="155">
        <v>127</v>
      </c>
      <c r="X109" s="3">
        <v>274</v>
      </c>
      <c r="Y109" s="155">
        <v>49</v>
      </c>
      <c r="Z109" s="155">
        <v>49</v>
      </c>
      <c r="AA109" s="155">
        <v>78</v>
      </c>
      <c r="AB109" s="155">
        <v>78</v>
      </c>
      <c r="AC109" s="155">
        <v>3</v>
      </c>
      <c r="AD109" s="155">
        <v>1</v>
      </c>
      <c r="AG109" s="155" t="s">
        <v>144</v>
      </c>
      <c r="AH109" s="155">
        <v>3.5</v>
      </c>
      <c r="AI109" s="155" t="s">
        <v>50</v>
      </c>
    </row>
    <row r="110" spans="1:35" ht="18.75" x14ac:dyDescent="0.45">
      <c r="A110" s="3">
        <v>15</v>
      </c>
      <c r="B110" s="3">
        <v>2018</v>
      </c>
      <c r="C110" s="3">
        <v>40507091</v>
      </c>
      <c r="D110" s="3">
        <v>1</v>
      </c>
      <c r="E110" s="3" t="s">
        <v>115</v>
      </c>
      <c r="F110" s="3" t="s">
        <v>116</v>
      </c>
      <c r="G110" s="3" t="s">
        <v>627</v>
      </c>
      <c r="H110" s="3" t="s">
        <v>628</v>
      </c>
      <c r="I110" s="3" t="s">
        <v>629</v>
      </c>
      <c r="J110" s="3" t="s">
        <v>630</v>
      </c>
      <c r="K110" s="3" t="s">
        <v>631</v>
      </c>
      <c r="L110" s="3" t="s">
        <v>632</v>
      </c>
      <c r="M110" s="3" t="s">
        <v>43</v>
      </c>
      <c r="N110" s="3" t="s">
        <v>633</v>
      </c>
      <c r="O110" s="3" t="s">
        <v>45</v>
      </c>
      <c r="P110" s="3" t="s">
        <v>46</v>
      </c>
      <c r="Q110" s="3" t="s">
        <v>47</v>
      </c>
      <c r="R110" s="155" t="s">
        <v>48</v>
      </c>
      <c r="S110" s="157">
        <v>422076952</v>
      </c>
      <c r="T110" s="157">
        <v>389326952</v>
      </c>
      <c r="U110" s="157">
        <v>32750000</v>
      </c>
      <c r="V110" s="155">
        <v>2345</v>
      </c>
      <c r="W110" s="155">
        <v>1085</v>
      </c>
      <c r="X110" s="3">
        <v>2345</v>
      </c>
      <c r="Y110" s="155">
        <v>448</v>
      </c>
      <c r="Z110" s="155">
        <v>410</v>
      </c>
      <c r="AA110" s="155">
        <v>354</v>
      </c>
      <c r="AB110" s="155">
        <v>351</v>
      </c>
      <c r="AC110" s="155">
        <v>3</v>
      </c>
      <c r="AD110" s="155">
        <v>1</v>
      </c>
      <c r="AG110" s="155" t="s">
        <v>49</v>
      </c>
      <c r="AH110" s="155">
        <v>1.9</v>
      </c>
      <c r="AI110" s="155" t="s">
        <v>50</v>
      </c>
    </row>
    <row r="111" spans="1:35" ht="18.75" x14ac:dyDescent="0.45">
      <c r="A111" s="3">
        <v>15</v>
      </c>
      <c r="B111" s="3">
        <v>2018</v>
      </c>
      <c r="C111" s="3">
        <v>40510003</v>
      </c>
      <c r="D111" s="3">
        <v>1</v>
      </c>
      <c r="E111" s="3" t="s">
        <v>115</v>
      </c>
      <c r="F111" s="3" t="s">
        <v>116</v>
      </c>
      <c r="G111" s="3" t="s">
        <v>627</v>
      </c>
      <c r="H111" s="3" t="s">
        <v>628</v>
      </c>
      <c r="I111" s="3" t="s">
        <v>634</v>
      </c>
      <c r="J111" s="3" t="s">
        <v>635</v>
      </c>
      <c r="K111" s="3" t="s">
        <v>636</v>
      </c>
      <c r="L111" s="3" t="s">
        <v>637</v>
      </c>
      <c r="M111" s="3" t="s">
        <v>43</v>
      </c>
      <c r="N111" s="3" t="s">
        <v>638</v>
      </c>
      <c r="O111" s="3" t="s">
        <v>45</v>
      </c>
      <c r="P111" s="3" t="s">
        <v>46</v>
      </c>
      <c r="Q111" s="3" t="s">
        <v>47</v>
      </c>
      <c r="R111" s="155" t="s">
        <v>48</v>
      </c>
      <c r="S111" s="157">
        <v>336210593</v>
      </c>
      <c r="T111" s="157">
        <v>314210593</v>
      </c>
      <c r="U111" s="157">
        <v>22000000</v>
      </c>
      <c r="V111" s="155">
        <v>545</v>
      </c>
      <c r="W111" s="155">
        <v>247</v>
      </c>
      <c r="X111" s="3">
        <v>0</v>
      </c>
      <c r="Y111" s="155">
        <v>101</v>
      </c>
      <c r="Z111" s="155">
        <v>90</v>
      </c>
      <c r="AA111" s="155">
        <v>94</v>
      </c>
      <c r="AB111" s="155">
        <v>90</v>
      </c>
      <c r="AC111" s="155">
        <v>3</v>
      </c>
      <c r="AD111" s="155">
        <v>1</v>
      </c>
      <c r="AG111" s="155" t="s">
        <v>49</v>
      </c>
      <c r="AH111" s="155">
        <v>6</v>
      </c>
      <c r="AI111" s="155" t="s">
        <v>50</v>
      </c>
    </row>
    <row r="112" spans="1:35" ht="18.75" x14ac:dyDescent="0.45">
      <c r="A112" s="3">
        <v>15</v>
      </c>
      <c r="B112" s="3">
        <v>2018</v>
      </c>
      <c r="C112" s="3">
        <v>20308083</v>
      </c>
      <c r="D112" s="3">
        <v>1</v>
      </c>
      <c r="E112" s="3" t="s">
        <v>35</v>
      </c>
      <c r="F112" s="3" t="s">
        <v>36</v>
      </c>
      <c r="G112" s="3" t="s">
        <v>51</v>
      </c>
      <c r="H112" s="3" t="s">
        <v>52</v>
      </c>
      <c r="I112" s="3" t="s">
        <v>639</v>
      </c>
      <c r="J112" s="3" t="s">
        <v>640</v>
      </c>
      <c r="K112" s="3" t="s">
        <v>641</v>
      </c>
      <c r="L112" s="3" t="s">
        <v>642</v>
      </c>
      <c r="M112" s="3" t="s">
        <v>43</v>
      </c>
      <c r="N112" s="3" t="s">
        <v>643</v>
      </c>
      <c r="O112" s="3" t="s">
        <v>45</v>
      </c>
      <c r="P112" s="3" t="s">
        <v>46</v>
      </c>
      <c r="Q112" s="3" t="s">
        <v>47</v>
      </c>
      <c r="R112" s="155" t="s">
        <v>48</v>
      </c>
      <c r="S112" s="157">
        <v>287600340</v>
      </c>
      <c r="T112" s="157">
        <v>271551512</v>
      </c>
      <c r="U112" s="157">
        <v>16048827.888408106</v>
      </c>
      <c r="V112" s="155">
        <v>169</v>
      </c>
      <c r="W112" s="155">
        <v>84</v>
      </c>
      <c r="X112" s="3">
        <v>169</v>
      </c>
      <c r="Y112" s="155">
        <v>42</v>
      </c>
      <c r="Z112" s="155">
        <v>42</v>
      </c>
      <c r="AA112" s="155">
        <v>44</v>
      </c>
      <c r="AB112" s="155">
        <v>42</v>
      </c>
      <c r="AC112" s="155">
        <v>1</v>
      </c>
      <c r="AE112" s="155">
        <v>1</v>
      </c>
      <c r="AG112" s="155" t="s">
        <v>49</v>
      </c>
      <c r="AH112" s="155">
        <v>8.6999999999999993</v>
      </c>
      <c r="AI112" s="155" t="s">
        <v>50</v>
      </c>
    </row>
    <row r="113" spans="1:35" ht="18.75" x14ac:dyDescent="0.45">
      <c r="A113" s="3">
        <v>15</v>
      </c>
      <c r="B113" s="3">
        <v>2018</v>
      </c>
      <c r="C113" s="3">
        <v>90408034</v>
      </c>
      <c r="D113" s="3">
        <v>1</v>
      </c>
      <c r="E113" s="3" t="s">
        <v>644</v>
      </c>
      <c r="F113" s="3" t="s">
        <v>645</v>
      </c>
      <c r="G113" s="3" t="s">
        <v>646</v>
      </c>
      <c r="H113" s="3" t="s">
        <v>647</v>
      </c>
      <c r="I113" s="3" t="s">
        <v>648</v>
      </c>
      <c r="J113" s="3" t="s">
        <v>649</v>
      </c>
      <c r="K113" s="3" t="s">
        <v>650</v>
      </c>
      <c r="L113" s="3" t="s">
        <v>651</v>
      </c>
      <c r="M113" s="3" t="s">
        <v>43</v>
      </c>
      <c r="N113" s="3" t="s">
        <v>652</v>
      </c>
      <c r="O113" s="3" t="s">
        <v>45</v>
      </c>
      <c r="P113" s="3" t="s">
        <v>46</v>
      </c>
      <c r="Q113" s="3" t="s">
        <v>47</v>
      </c>
      <c r="R113" s="155" t="s">
        <v>48</v>
      </c>
      <c r="S113" s="157">
        <v>346529350</v>
      </c>
      <c r="T113" s="157">
        <v>321729350</v>
      </c>
      <c r="U113" s="157">
        <v>24800000</v>
      </c>
      <c r="V113" s="155">
        <v>477</v>
      </c>
      <c r="W113" s="155">
        <v>218</v>
      </c>
      <c r="X113" s="3">
        <v>477</v>
      </c>
      <c r="Y113" s="155">
        <v>58</v>
      </c>
      <c r="Z113" s="155">
        <v>58</v>
      </c>
      <c r="AA113" s="155">
        <v>50</v>
      </c>
      <c r="AB113" s="155">
        <v>50</v>
      </c>
      <c r="AC113" s="155">
        <v>3</v>
      </c>
      <c r="AD113" s="155">
        <v>1</v>
      </c>
      <c r="AG113" s="155" t="s">
        <v>49</v>
      </c>
      <c r="AH113" s="155">
        <v>1.5</v>
      </c>
      <c r="AI113" s="155" t="s">
        <v>50</v>
      </c>
    </row>
    <row r="114" spans="1:35" ht="18.75" x14ac:dyDescent="0.45">
      <c r="A114" s="3">
        <v>15</v>
      </c>
      <c r="B114" s="3">
        <v>2018</v>
      </c>
      <c r="C114" s="3">
        <v>90307060</v>
      </c>
      <c r="D114" s="3">
        <v>1</v>
      </c>
      <c r="E114" s="3" t="s">
        <v>644</v>
      </c>
      <c r="F114" s="3" t="s">
        <v>645</v>
      </c>
      <c r="G114" s="3" t="s">
        <v>653</v>
      </c>
      <c r="H114" s="3" t="s">
        <v>654</v>
      </c>
      <c r="I114" s="3" t="s">
        <v>655</v>
      </c>
      <c r="J114" s="3" t="s">
        <v>656</v>
      </c>
      <c r="K114" s="3" t="s">
        <v>657</v>
      </c>
      <c r="L114" s="3" t="s">
        <v>658</v>
      </c>
      <c r="M114" s="3" t="s">
        <v>43</v>
      </c>
      <c r="N114" s="3" t="s">
        <v>659</v>
      </c>
      <c r="O114" s="3" t="s">
        <v>45</v>
      </c>
      <c r="P114" s="3" t="s">
        <v>46</v>
      </c>
      <c r="Q114" s="3" t="s">
        <v>47</v>
      </c>
      <c r="R114" s="155" t="s">
        <v>48</v>
      </c>
      <c r="S114" s="157">
        <v>313666033</v>
      </c>
      <c r="T114" s="157">
        <v>285866033</v>
      </c>
      <c r="U114" s="157">
        <v>27800000</v>
      </c>
      <c r="V114" s="155">
        <v>477</v>
      </c>
      <c r="W114" s="155">
        <v>233</v>
      </c>
      <c r="X114" s="3">
        <v>477</v>
      </c>
      <c r="Y114" s="155">
        <v>63</v>
      </c>
      <c r="Z114" s="155">
        <v>63</v>
      </c>
      <c r="AA114" s="155">
        <v>63</v>
      </c>
      <c r="AB114" s="155">
        <v>63</v>
      </c>
      <c r="AC114" s="155">
        <v>3</v>
      </c>
      <c r="AD114" s="155">
        <v>1</v>
      </c>
      <c r="AG114" s="155" t="s">
        <v>49</v>
      </c>
      <c r="AH114" s="155">
        <v>5</v>
      </c>
      <c r="AI114" s="155" t="s">
        <v>50</v>
      </c>
    </row>
    <row r="115" spans="1:35" ht="18.75" x14ac:dyDescent="0.45">
      <c r="A115" s="3">
        <v>15</v>
      </c>
      <c r="B115" s="3">
        <v>2018</v>
      </c>
      <c r="C115" s="3">
        <v>70506018</v>
      </c>
      <c r="D115" s="3">
        <v>1</v>
      </c>
      <c r="E115" s="3" t="s">
        <v>228</v>
      </c>
      <c r="F115" s="3" t="s">
        <v>229</v>
      </c>
      <c r="G115" s="3" t="s">
        <v>247</v>
      </c>
      <c r="H115" s="3" t="s">
        <v>248</v>
      </c>
      <c r="I115" s="3" t="s">
        <v>660</v>
      </c>
      <c r="J115" s="3" t="s">
        <v>661</v>
      </c>
      <c r="K115" s="3" t="s">
        <v>662</v>
      </c>
      <c r="L115" s="3" t="s">
        <v>663</v>
      </c>
      <c r="M115" s="3" t="s">
        <v>43</v>
      </c>
      <c r="N115" s="3" t="s">
        <v>664</v>
      </c>
      <c r="O115" s="3" t="s">
        <v>45</v>
      </c>
      <c r="P115" s="3" t="s">
        <v>46</v>
      </c>
      <c r="Q115" s="3" t="s">
        <v>47</v>
      </c>
      <c r="R115" s="155" t="s">
        <v>48</v>
      </c>
      <c r="S115" s="157">
        <v>318888165</v>
      </c>
      <c r="T115" s="157">
        <v>313388165</v>
      </c>
      <c r="U115" s="157">
        <v>5500000</v>
      </c>
      <c r="V115" s="155">
        <v>323</v>
      </c>
      <c r="W115" s="155">
        <v>163</v>
      </c>
      <c r="X115" s="3">
        <v>150</v>
      </c>
      <c r="Y115" s="155">
        <v>39</v>
      </c>
      <c r="Z115" s="155">
        <v>39</v>
      </c>
      <c r="AA115" s="155">
        <v>42</v>
      </c>
      <c r="AB115" s="155">
        <v>42</v>
      </c>
      <c r="AC115" s="155">
        <v>3</v>
      </c>
      <c r="AD115" s="155">
        <v>1</v>
      </c>
      <c r="AG115" s="155" t="s">
        <v>49</v>
      </c>
      <c r="AH115" s="155">
        <v>1.42</v>
      </c>
      <c r="AI115" s="155" t="s">
        <v>50</v>
      </c>
    </row>
    <row r="116" spans="1:35" ht="18.75" x14ac:dyDescent="0.45">
      <c r="A116" s="3">
        <v>15</v>
      </c>
      <c r="B116" s="3">
        <v>2018</v>
      </c>
      <c r="C116" s="3">
        <v>70503023</v>
      </c>
      <c r="D116" s="3">
        <v>1</v>
      </c>
      <c r="E116" s="3" t="s">
        <v>228</v>
      </c>
      <c r="F116" s="3" t="s">
        <v>229</v>
      </c>
      <c r="G116" s="3" t="s">
        <v>247</v>
      </c>
      <c r="H116" s="3" t="s">
        <v>248</v>
      </c>
      <c r="I116" s="3" t="s">
        <v>254</v>
      </c>
      <c r="J116" s="3" t="s">
        <v>255</v>
      </c>
      <c r="K116" s="3" t="s">
        <v>665</v>
      </c>
      <c r="L116" s="3" t="s">
        <v>666</v>
      </c>
      <c r="M116" s="3" t="s">
        <v>43</v>
      </c>
      <c r="N116" s="3" t="s">
        <v>667</v>
      </c>
      <c r="O116" s="3" t="s">
        <v>45</v>
      </c>
      <c r="P116" s="3" t="s">
        <v>46</v>
      </c>
      <c r="Q116" s="3" t="s">
        <v>47</v>
      </c>
      <c r="R116" s="155" t="s">
        <v>48</v>
      </c>
      <c r="S116" s="157">
        <v>350934805</v>
      </c>
      <c r="T116" s="157">
        <v>345434805</v>
      </c>
      <c r="U116" s="157">
        <v>5500000</v>
      </c>
      <c r="V116" s="155">
        <v>337</v>
      </c>
      <c r="W116" s="155">
        <v>187</v>
      </c>
      <c r="X116" s="3">
        <v>337</v>
      </c>
      <c r="Y116" s="155">
        <v>45</v>
      </c>
      <c r="Z116" s="155">
        <v>45</v>
      </c>
      <c r="AA116" s="155">
        <v>50</v>
      </c>
      <c r="AB116" s="155">
        <v>50</v>
      </c>
      <c r="AC116" s="155">
        <v>3</v>
      </c>
      <c r="AD116" s="155">
        <v>1</v>
      </c>
      <c r="AG116" s="155" t="s">
        <v>49</v>
      </c>
      <c r="AH116" s="155">
        <v>6</v>
      </c>
      <c r="AI116" s="155" t="s">
        <v>50</v>
      </c>
    </row>
    <row r="117" spans="1:35" ht="18.75" x14ac:dyDescent="0.45">
      <c r="A117" s="3">
        <v>15</v>
      </c>
      <c r="B117" s="3">
        <v>2018</v>
      </c>
      <c r="C117" s="3">
        <v>150104015</v>
      </c>
      <c r="D117" s="3">
        <v>1</v>
      </c>
      <c r="E117" s="3" t="s">
        <v>392</v>
      </c>
      <c r="F117" s="3" t="s">
        <v>393</v>
      </c>
      <c r="G117" s="3" t="s">
        <v>668</v>
      </c>
      <c r="H117" s="3" t="s">
        <v>669</v>
      </c>
      <c r="I117" s="3" t="s">
        <v>670</v>
      </c>
      <c r="J117" s="3" t="s">
        <v>671</v>
      </c>
      <c r="K117" s="3" t="s">
        <v>672</v>
      </c>
      <c r="L117" s="3" t="s">
        <v>673</v>
      </c>
      <c r="M117" s="3" t="s">
        <v>43</v>
      </c>
      <c r="N117" s="3" t="s">
        <v>674</v>
      </c>
      <c r="O117" s="3" t="s">
        <v>45</v>
      </c>
      <c r="P117" s="3" t="s">
        <v>46</v>
      </c>
      <c r="Q117" s="3" t="s">
        <v>47</v>
      </c>
      <c r="R117" s="155" t="s">
        <v>48</v>
      </c>
      <c r="S117" s="157">
        <v>324079187</v>
      </c>
      <c r="T117" s="157">
        <v>322079187</v>
      </c>
      <c r="U117" s="157">
        <v>2000000</v>
      </c>
      <c r="V117" s="155">
        <v>380</v>
      </c>
      <c r="W117" s="155">
        <v>193</v>
      </c>
      <c r="X117" s="3">
        <v>380</v>
      </c>
      <c r="Y117" s="155">
        <v>49</v>
      </c>
      <c r="Z117" s="155">
        <v>42</v>
      </c>
      <c r="AA117" s="155">
        <v>50</v>
      </c>
      <c r="AB117" s="155">
        <v>50</v>
      </c>
      <c r="AC117" s="155">
        <v>1</v>
      </c>
      <c r="AE117" s="155">
        <v>1</v>
      </c>
      <c r="AG117" s="155" t="s">
        <v>49</v>
      </c>
      <c r="AH117" s="155">
        <v>4</v>
      </c>
      <c r="AI117" s="155" t="s">
        <v>50</v>
      </c>
    </row>
  </sheetData>
  <autoFilter ref="A1:AI117">
    <filterColumn colId="14">
      <filters>
        <filter val="ປັບປຸງເສັ້ນທາງຊົນນະບົດເປັນຈຸດ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278"/>
  <sheetViews>
    <sheetView topLeftCell="A244" workbookViewId="0">
      <selection activeCell="I1" sqref="I1:I1048576"/>
    </sheetView>
  </sheetViews>
  <sheetFormatPr defaultRowHeight="15" x14ac:dyDescent="0.25"/>
  <cols>
    <col min="3" max="3" width="17.7109375" customWidth="1"/>
    <col min="4" max="4" width="15.28515625" customWidth="1"/>
    <col min="5" max="5" width="19.7109375" customWidth="1"/>
    <col min="6" max="6" width="13.85546875" customWidth="1"/>
    <col min="7" max="7" width="28.85546875" customWidth="1"/>
    <col min="9" max="9" width="9.42578125" bestFit="1" customWidth="1"/>
    <col min="10" max="10" width="17.7109375" bestFit="1" customWidth="1"/>
    <col min="11" max="11" width="13.140625" bestFit="1" customWidth="1"/>
  </cols>
  <sheetData>
    <row r="1" spans="1:12" ht="14.45" x14ac:dyDescent="0.3">
      <c r="A1" s="4" t="s">
        <v>675</v>
      </c>
      <c r="B1" s="4" t="s">
        <v>1</v>
      </c>
      <c r="C1" s="5" t="s">
        <v>676</v>
      </c>
      <c r="D1" s="5" t="s">
        <v>677</v>
      </c>
      <c r="E1" s="5" t="s">
        <v>678</v>
      </c>
      <c r="F1" s="5" t="s">
        <v>679</v>
      </c>
      <c r="G1" s="5" t="s">
        <v>680</v>
      </c>
      <c r="H1" s="5" t="s">
        <v>34</v>
      </c>
      <c r="I1" s="5" t="s">
        <v>33</v>
      </c>
      <c r="J1" s="6" t="s">
        <v>681</v>
      </c>
      <c r="K1" s="6" t="s">
        <v>682</v>
      </c>
      <c r="L1" s="6" t="s">
        <v>683</v>
      </c>
    </row>
    <row r="2" spans="1:12" ht="14.45" hidden="1" x14ac:dyDescent="0.3">
      <c r="A2" s="7" t="s">
        <v>684</v>
      </c>
      <c r="B2" s="7">
        <v>2012</v>
      </c>
      <c r="C2" s="8" t="s">
        <v>685</v>
      </c>
      <c r="D2" s="8" t="s">
        <v>686</v>
      </c>
      <c r="E2" s="9" t="s">
        <v>661</v>
      </c>
      <c r="F2" s="10" t="s">
        <v>687</v>
      </c>
      <c r="G2" s="11" t="s">
        <v>688</v>
      </c>
      <c r="H2" s="12" t="s">
        <v>93</v>
      </c>
      <c r="I2" s="13">
        <v>3.6</v>
      </c>
      <c r="J2" s="14">
        <v>140492700</v>
      </c>
      <c r="K2" s="15">
        <v>17561.587500000001</v>
      </c>
      <c r="L2" s="16" t="s">
        <v>689</v>
      </c>
    </row>
    <row r="3" spans="1:12" ht="14.45" hidden="1" x14ac:dyDescent="0.3">
      <c r="A3" s="7" t="s">
        <v>684</v>
      </c>
      <c r="B3" s="7">
        <v>2012</v>
      </c>
      <c r="C3" s="8" t="s">
        <v>685</v>
      </c>
      <c r="D3" s="8" t="s">
        <v>686</v>
      </c>
      <c r="E3" s="9" t="s">
        <v>690</v>
      </c>
      <c r="F3" s="10" t="s">
        <v>691</v>
      </c>
      <c r="G3" s="11" t="s">
        <v>688</v>
      </c>
      <c r="H3" s="12" t="s">
        <v>93</v>
      </c>
      <c r="I3" s="13">
        <v>5.5</v>
      </c>
      <c r="J3" s="14">
        <v>314350211</v>
      </c>
      <c r="K3" s="15">
        <v>39293.776375000001</v>
      </c>
      <c r="L3" s="16" t="s">
        <v>689</v>
      </c>
    </row>
    <row r="4" spans="1:12" ht="14.45" hidden="1" x14ac:dyDescent="0.3">
      <c r="A4" s="7" t="s">
        <v>684</v>
      </c>
      <c r="B4" s="7">
        <v>2012</v>
      </c>
      <c r="C4" s="8" t="s">
        <v>685</v>
      </c>
      <c r="D4" s="8" t="s">
        <v>686</v>
      </c>
      <c r="E4" s="17" t="s">
        <v>692</v>
      </c>
      <c r="F4" s="17" t="s">
        <v>692</v>
      </c>
      <c r="G4" s="11" t="s">
        <v>688</v>
      </c>
      <c r="H4" s="12" t="s">
        <v>93</v>
      </c>
      <c r="I4" s="18">
        <v>6.75</v>
      </c>
      <c r="J4" s="14">
        <v>317605371.5</v>
      </c>
      <c r="K4" s="15">
        <v>39700.671437500001</v>
      </c>
      <c r="L4" s="16" t="s">
        <v>689</v>
      </c>
    </row>
    <row r="5" spans="1:12" ht="14.45" hidden="1" x14ac:dyDescent="0.3">
      <c r="A5" s="7" t="s">
        <v>684</v>
      </c>
      <c r="B5" s="7">
        <v>2012</v>
      </c>
      <c r="C5" s="8" t="s">
        <v>685</v>
      </c>
      <c r="D5" s="19" t="s">
        <v>693</v>
      </c>
      <c r="E5" s="9" t="s">
        <v>694</v>
      </c>
      <c r="F5" s="10" t="s">
        <v>695</v>
      </c>
      <c r="G5" s="11" t="s">
        <v>688</v>
      </c>
      <c r="H5" s="12" t="s">
        <v>93</v>
      </c>
      <c r="I5" s="13">
        <v>2.4</v>
      </c>
      <c r="J5" s="14">
        <v>133578760</v>
      </c>
      <c r="K5" s="15">
        <v>16697.345000000001</v>
      </c>
      <c r="L5" s="16" t="s">
        <v>689</v>
      </c>
    </row>
    <row r="6" spans="1:12" ht="14.45" hidden="1" x14ac:dyDescent="0.3">
      <c r="A6" s="7" t="s">
        <v>684</v>
      </c>
      <c r="B6" s="7">
        <v>2012</v>
      </c>
      <c r="C6" s="8" t="s">
        <v>685</v>
      </c>
      <c r="D6" s="19" t="s">
        <v>693</v>
      </c>
      <c r="E6" s="9" t="s">
        <v>694</v>
      </c>
      <c r="F6" s="10" t="s">
        <v>696</v>
      </c>
      <c r="G6" s="11" t="s">
        <v>688</v>
      </c>
      <c r="H6" s="12" t="s">
        <v>93</v>
      </c>
      <c r="I6" s="13">
        <v>2.4</v>
      </c>
      <c r="J6" s="14">
        <v>115993120</v>
      </c>
      <c r="K6" s="15">
        <v>14499.14</v>
      </c>
      <c r="L6" s="16" t="s">
        <v>689</v>
      </c>
    </row>
    <row r="7" spans="1:12" ht="14.45" hidden="1" x14ac:dyDescent="0.3">
      <c r="A7" s="7" t="s">
        <v>684</v>
      </c>
      <c r="B7" s="7">
        <v>2012</v>
      </c>
      <c r="C7" s="8" t="s">
        <v>685</v>
      </c>
      <c r="D7" s="19" t="s">
        <v>693</v>
      </c>
      <c r="E7" s="9" t="s">
        <v>694</v>
      </c>
      <c r="F7" s="10" t="s">
        <v>697</v>
      </c>
      <c r="G7" s="11" t="s">
        <v>698</v>
      </c>
      <c r="H7" s="12" t="s">
        <v>93</v>
      </c>
      <c r="I7" s="13">
        <v>1.4</v>
      </c>
      <c r="J7" s="14">
        <v>52651622</v>
      </c>
      <c r="K7" s="15">
        <v>6581.4527500000004</v>
      </c>
      <c r="L7" s="16" t="s">
        <v>689</v>
      </c>
    </row>
    <row r="8" spans="1:12" ht="14.45" hidden="1" x14ac:dyDescent="0.3">
      <c r="A8" s="7" t="s">
        <v>684</v>
      </c>
      <c r="B8" s="7">
        <v>2012</v>
      </c>
      <c r="C8" s="8" t="s">
        <v>685</v>
      </c>
      <c r="D8" s="19" t="s">
        <v>693</v>
      </c>
      <c r="E8" s="20" t="s">
        <v>699</v>
      </c>
      <c r="F8" s="10" t="s">
        <v>700</v>
      </c>
      <c r="G8" s="11" t="s">
        <v>688</v>
      </c>
      <c r="H8" s="12" t="s">
        <v>93</v>
      </c>
      <c r="I8" s="21">
        <v>3</v>
      </c>
      <c r="J8" s="14">
        <v>154529410</v>
      </c>
      <c r="K8" s="15">
        <v>19316.17625</v>
      </c>
      <c r="L8" s="16" t="s">
        <v>689</v>
      </c>
    </row>
    <row r="9" spans="1:12" ht="14.45" hidden="1" x14ac:dyDescent="0.3">
      <c r="A9" s="7" t="s">
        <v>684</v>
      </c>
      <c r="B9" s="7">
        <v>2012</v>
      </c>
      <c r="C9" s="8" t="s">
        <v>685</v>
      </c>
      <c r="D9" s="19" t="s">
        <v>693</v>
      </c>
      <c r="E9" s="9" t="s">
        <v>701</v>
      </c>
      <c r="F9" s="10" t="s">
        <v>702</v>
      </c>
      <c r="G9" s="11" t="s">
        <v>698</v>
      </c>
      <c r="H9" s="12" t="s">
        <v>93</v>
      </c>
      <c r="I9" s="13">
        <v>5.5</v>
      </c>
      <c r="J9" s="14">
        <v>128791835</v>
      </c>
      <c r="K9" s="15">
        <v>16098.979375000001</v>
      </c>
      <c r="L9" s="16" t="s">
        <v>689</v>
      </c>
    </row>
    <row r="10" spans="1:12" ht="14.45" hidden="1" x14ac:dyDescent="0.3">
      <c r="A10" s="7" t="s">
        <v>684</v>
      </c>
      <c r="B10" s="7">
        <v>2012</v>
      </c>
      <c r="C10" s="8" t="s">
        <v>685</v>
      </c>
      <c r="D10" s="19" t="s">
        <v>693</v>
      </c>
      <c r="E10" s="9" t="s">
        <v>701</v>
      </c>
      <c r="F10" s="10" t="s">
        <v>703</v>
      </c>
      <c r="G10" s="11" t="s">
        <v>698</v>
      </c>
      <c r="H10" s="12" t="s">
        <v>93</v>
      </c>
      <c r="I10" s="21">
        <v>4</v>
      </c>
      <c r="J10" s="14">
        <v>107472960</v>
      </c>
      <c r="K10" s="15">
        <v>13434.12</v>
      </c>
      <c r="L10" s="16" t="s">
        <v>689</v>
      </c>
    </row>
    <row r="11" spans="1:12" ht="14.45" hidden="1" x14ac:dyDescent="0.3">
      <c r="A11" s="7" t="s">
        <v>684</v>
      </c>
      <c r="B11" s="7">
        <v>2012</v>
      </c>
      <c r="C11" s="8" t="s">
        <v>685</v>
      </c>
      <c r="D11" s="19" t="s">
        <v>693</v>
      </c>
      <c r="E11" s="9" t="s">
        <v>701</v>
      </c>
      <c r="F11" s="10" t="s">
        <v>704</v>
      </c>
      <c r="G11" s="11" t="s">
        <v>688</v>
      </c>
      <c r="H11" s="12" t="s">
        <v>93</v>
      </c>
      <c r="I11" s="21">
        <v>2</v>
      </c>
      <c r="J11" s="14">
        <v>75557136</v>
      </c>
      <c r="K11" s="15">
        <v>9444.6419999999998</v>
      </c>
      <c r="L11" s="16" t="s">
        <v>689</v>
      </c>
    </row>
    <row r="12" spans="1:12" ht="14.45" hidden="1" x14ac:dyDescent="0.3">
      <c r="A12" s="7" t="s">
        <v>684</v>
      </c>
      <c r="B12" s="7">
        <v>2012</v>
      </c>
      <c r="C12" s="8" t="s">
        <v>685</v>
      </c>
      <c r="D12" s="19" t="s">
        <v>693</v>
      </c>
      <c r="E12" s="9" t="s">
        <v>705</v>
      </c>
      <c r="F12" s="10" t="s">
        <v>706</v>
      </c>
      <c r="G12" s="11" t="s">
        <v>688</v>
      </c>
      <c r="H12" s="12" t="s">
        <v>93</v>
      </c>
      <c r="I12" s="13">
        <v>2.2999999999999998</v>
      </c>
      <c r="J12" s="14">
        <v>71289125</v>
      </c>
      <c r="K12" s="15">
        <v>8911.140625</v>
      </c>
      <c r="L12" s="16" t="s">
        <v>689</v>
      </c>
    </row>
    <row r="13" spans="1:12" ht="14.45" hidden="1" x14ac:dyDescent="0.3">
      <c r="A13" s="7" t="s">
        <v>684</v>
      </c>
      <c r="B13" s="7">
        <v>2012</v>
      </c>
      <c r="C13" s="8" t="s">
        <v>685</v>
      </c>
      <c r="D13" s="19" t="s">
        <v>693</v>
      </c>
      <c r="E13" s="20" t="s">
        <v>707</v>
      </c>
      <c r="F13" s="10" t="s">
        <v>707</v>
      </c>
      <c r="G13" s="11" t="s">
        <v>698</v>
      </c>
      <c r="H13" s="12" t="s">
        <v>93</v>
      </c>
      <c r="I13" s="21">
        <v>4</v>
      </c>
      <c r="J13" s="14">
        <v>94080900</v>
      </c>
      <c r="K13" s="15">
        <v>11760.112499999999</v>
      </c>
      <c r="L13" s="16" t="s">
        <v>689</v>
      </c>
    </row>
    <row r="14" spans="1:12" ht="14.45" hidden="1" x14ac:dyDescent="0.3">
      <c r="A14" s="7" t="s">
        <v>684</v>
      </c>
      <c r="B14" s="7">
        <v>2012</v>
      </c>
      <c r="C14" s="8" t="s">
        <v>685</v>
      </c>
      <c r="D14" s="19" t="s">
        <v>693</v>
      </c>
      <c r="E14" s="17" t="s">
        <v>708</v>
      </c>
      <c r="F14" s="10" t="s">
        <v>709</v>
      </c>
      <c r="G14" s="11" t="s">
        <v>688</v>
      </c>
      <c r="H14" s="12" t="s">
        <v>93</v>
      </c>
      <c r="I14" s="21">
        <v>4</v>
      </c>
      <c r="J14" s="14">
        <v>237463530</v>
      </c>
      <c r="K14" s="15">
        <v>29682.94125</v>
      </c>
      <c r="L14" s="16" t="s">
        <v>689</v>
      </c>
    </row>
    <row r="15" spans="1:12" ht="14.45" hidden="1" x14ac:dyDescent="0.3">
      <c r="A15" s="7" t="s">
        <v>684</v>
      </c>
      <c r="B15" s="7">
        <v>2012</v>
      </c>
      <c r="C15" s="8" t="s">
        <v>685</v>
      </c>
      <c r="D15" s="8" t="s">
        <v>710</v>
      </c>
      <c r="E15" s="20" t="s">
        <v>711</v>
      </c>
      <c r="F15" s="10" t="s">
        <v>712</v>
      </c>
      <c r="G15" s="11" t="s">
        <v>698</v>
      </c>
      <c r="H15" s="12" t="s">
        <v>93</v>
      </c>
      <c r="I15" s="22">
        <v>4.0679999999999996</v>
      </c>
      <c r="J15" s="14">
        <v>162562380</v>
      </c>
      <c r="K15" s="15">
        <v>20320.297500000001</v>
      </c>
      <c r="L15" s="16" t="s">
        <v>689</v>
      </c>
    </row>
    <row r="16" spans="1:12" ht="14.45" hidden="1" x14ac:dyDescent="0.3">
      <c r="A16" s="7" t="s">
        <v>684</v>
      </c>
      <c r="B16" s="7">
        <v>2012</v>
      </c>
      <c r="C16" s="8" t="s">
        <v>685</v>
      </c>
      <c r="D16" s="8" t="s">
        <v>710</v>
      </c>
      <c r="E16" s="9" t="s">
        <v>713</v>
      </c>
      <c r="F16" s="10" t="s">
        <v>714</v>
      </c>
      <c r="G16" s="11" t="s">
        <v>698</v>
      </c>
      <c r="H16" s="12" t="s">
        <v>93</v>
      </c>
      <c r="I16" s="22">
        <v>5.65</v>
      </c>
      <c r="J16" s="14">
        <v>190113980</v>
      </c>
      <c r="K16" s="15">
        <v>23764.247500000001</v>
      </c>
      <c r="L16" s="16" t="s">
        <v>689</v>
      </c>
    </row>
    <row r="17" spans="1:12" ht="14.45" hidden="1" x14ac:dyDescent="0.3">
      <c r="A17" s="7" t="s">
        <v>684</v>
      </c>
      <c r="B17" s="7">
        <v>2012</v>
      </c>
      <c r="C17" s="8" t="s">
        <v>685</v>
      </c>
      <c r="D17" s="8" t="s">
        <v>710</v>
      </c>
      <c r="E17" s="17" t="s">
        <v>715</v>
      </c>
      <c r="F17" s="10" t="s">
        <v>716</v>
      </c>
      <c r="G17" s="11" t="s">
        <v>688</v>
      </c>
      <c r="H17" s="12" t="s">
        <v>93</v>
      </c>
      <c r="I17" s="18">
        <v>5.35</v>
      </c>
      <c r="J17" s="14">
        <v>317516997.5</v>
      </c>
      <c r="K17" s="15">
        <v>39689.6246875</v>
      </c>
      <c r="L17" s="16" t="s">
        <v>689</v>
      </c>
    </row>
    <row r="18" spans="1:12" ht="14.45" hidden="1" x14ac:dyDescent="0.3">
      <c r="A18" s="7" t="s">
        <v>684</v>
      </c>
      <c r="B18" s="7">
        <v>2012</v>
      </c>
      <c r="C18" s="8" t="s">
        <v>685</v>
      </c>
      <c r="D18" s="8" t="s">
        <v>710</v>
      </c>
      <c r="E18" s="17" t="s">
        <v>717</v>
      </c>
      <c r="F18" s="17" t="s">
        <v>718</v>
      </c>
      <c r="G18" s="10" t="s">
        <v>688</v>
      </c>
      <c r="H18" s="12" t="s">
        <v>93</v>
      </c>
      <c r="I18" s="13">
        <v>5.5</v>
      </c>
      <c r="J18" s="14">
        <v>237044539.5</v>
      </c>
      <c r="K18" s="15">
        <v>29630.567437500002</v>
      </c>
      <c r="L18" s="16" t="s">
        <v>689</v>
      </c>
    </row>
    <row r="19" spans="1:12" ht="14.45" hidden="1" x14ac:dyDescent="0.3">
      <c r="A19" s="7" t="s">
        <v>684</v>
      </c>
      <c r="B19" s="7">
        <v>2012</v>
      </c>
      <c r="C19" s="8" t="s">
        <v>719</v>
      </c>
      <c r="D19" s="8" t="s">
        <v>720</v>
      </c>
      <c r="E19" s="23" t="s">
        <v>721</v>
      </c>
      <c r="F19" s="24" t="s">
        <v>722</v>
      </c>
      <c r="G19" s="11" t="s">
        <v>698</v>
      </c>
      <c r="H19" s="25" t="s">
        <v>93</v>
      </c>
      <c r="I19" s="26">
        <v>8.1</v>
      </c>
      <c r="J19" s="27">
        <v>236731540</v>
      </c>
      <c r="K19" s="28">
        <v>29591.442500000001</v>
      </c>
      <c r="L19" s="16" t="s">
        <v>689</v>
      </c>
    </row>
    <row r="20" spans="1:12" ht="14.45" hidden="1" x14ac:dyDescent="0.3">
      <c r="A20" s="7" t="s">
        <v>684</v>
      </c>
      <c r="B20" s="7">
        <v>2012</v>
      </c>
      <c r="C20" s="8" t="s">
        <v>719</v>
      </c>
      <c r="D20" s="8" t="s">
        <v>720</v>
      </c>
      <c r="E20" s="29" t="s">
        <v>723</v>
      </c>
      <c r="F20" s="24" t="s">
        <v>724</v>
      </c>
      <c r="G20" s="11" t="s">
        <v>698</v>
      </c>
      <c r="H20" s="25" t="s">
        <v>93</v>
      </c>
      <c r="I20" s="26">
        <v>2</v>
      </c>
      <c r="J20" s="27">
        <v>135211300</v>
      </c>
      <c r="K20" s="28">
        <v>16901.412499999999</v>
      </c>
      <c r="L20" s="16" t="s">
        <v>689</v>
      </c>
    </row>
    <row r="21" spans="1:12" ht="14.45" hidden="1" x14ac:dyDescent="0.3">
      <c r="A21" s="7" t="s">
        <v>684</v>
      </c>
      <c r="B21" s="7">
        <v>2012</v>
      </c>
      <c r="C21" s="8" t="s">
        <v>719</v>
      </c>
      <c r="D21" s="30" t="s">
        <v>725</v>
      </c>
      <c r="E21" s="20" t="s">
        <v>726</v>
      </c>
      <c r="F21" s="31" t="s">
        <v>727</v>
      </c>
      <c r="G21" s="11" t="s">
        <v>698</v>
      </c>
      <c r="H21" s="25" t="s">
        <v>93</v>
      </c>
      <c r="I21" s="32">
        <v>1</v>
      </c>
      <c r="J21" s="27">
        <v>114746455</v>
      </c>
      <c r="K21" s="28">
        <v>14343.306875</v>
      </c>
      <c r="L21" s="16" t="s">
        <v>689</v>
      </c>
    </row>
    <row r="22" spans="1:12" ht="14.45" hidden="1" x14ac:dyDescent="0.3">
      <c r="A22" s="7" t="s">
        <v>684</v>
      </c>
      <c r="B22" s="7">
        <v>2012</v>
      </c>
      <c r="C22" s="8" t="s">
        <v>719</v>
      </c>
      <c r="D22" s="30" t="s">
        <v>725</v>
      </c>
      <c r="E22" s="17" t="s">
        <v>728</v>
      </c>
      <c r="F22" s="31" t="s">
        <v>729</v>
      </c>
      <c r="G22" s="11" t="s">
        <v>688</v>
      </c>
      <c r="H22" s="25" t="s">
        <v>93</v>
      </c>
      <c r="I22" s="32">
        <v>8</v>
      </c>
      <c r="J22" s="27">
        <v>317219844</v>
      </c>
      <c r="K22" s="28">
        <v>39652.480499999998</v>
      </c>
      <c r="L22" s="16" t="s">
        <v>689</v>
      </c>
    </row>
    <row r="23" spans="1:12" ht="14.45" hidden="1" x14ac:dyDescent="0.3">
      <c r="A23" s="7" t="s">
        <v>684</v>
      </c>
      <c r="B23" s="7">
        <v>2012</v>
      </c>
      <c r="C23" s="8" t="s">
        <v>719</v>
      </c>
      <c r="D23" s="30" t="s">
        <v>725</v>
      </c>
      <c r="E23" s="29" t="s">
        <v>730</v>
      </c>
      <c r="F23" s="17" t="s">
        <v>731</v>
      </c>
      <c r="G23" s="11" t="s">
        <v>698</v>
      </c>
      <c r="H23" s="25" t="s">
        <v>93</v>
      </c>
      <c r="I23" s="32">
        <v>4</v>
      </c>
      <c r="J23" s="27">
        <v>317002980</v>
      </c>
      <c r="K23" s="28">
        <v>39625.372499999998</v>
      </c>
      <c r="L23" s="16" t="s">
        <v>689</v>
      </c>
    </row>
    <row r="24" spans="1:12" ht="14.45" hidden="1" x14ac:dyDescent="0.3">
      <c r="A24" s="7" t="s">
        <v>684</v>
      </c>
      <c r="B24" s="7">
        <v>2012</v>
      </c>
      <c r="C24" s="8" t="s">
        <v>719</v>
      </c>
      <c r="D24" s="30" t="s">
        <v>725</v>
      </c>
      <c r="E24" s="24" t="s">
        <v>732</v>
      </c>
      <c r="F24" s="31" t="s">
        <v>733</v>
      </c>
      <c r="G24" s="11" t="s">
        <v>698</v>
      </c>
      <c r="H24" s="25" t="s">
        <v>93</v>
      </c>
      <c r="I24" s="32">
        <v>2</v>
      </c>
      <c r="J24" s="27">
        <v>312291770</v>
      </c>
      <c r="K24" s="28">
        <v>39036.471250000002</v>
      </c>
      <c r="L24" s="16" t="s">
        <v>689</v>
      </c>
    </row>
    <row r="25" spans="1:12" ht="14.45" hidden="1" x14ac:dyDescent="0.3">
      <c r="A25" s="7" t="s">
        <v>684</v>
      </c>
      <c r="B25" s="7">
        <v>2012</v>
      </c>
      <c r="C25" s="8" t="s">
        <v>719</v>
      </c>
      <c r="D25" s="30" t="s">
        <v>725</v>
      </c>
      <c r="E25" s="33" t="s">
        <v>734</v>
      </c>
      <c r="F25" s="31" t="s">
        <v>735</v>
      </c>
      <c r="G25" s="11" t="s">
        <v>688</v>
      </c>
      <c r="H25" s="25" t="s">
        <v>93</v>
      </c>
      <c r="I25" s="32">
        <v>4</v>
      </c>
      <c r="J25" s="27">
        <v>178014489</v>
      </c>
      <c r="K25" s="28">
        <v>22251.811125</v>
      </c>
      <c r="L25" s="16" t="s">
        <v>689</v>
      </c>
    </row>
    <row r="26" spans="1:12" ht="14.45" hidden="1" x14ac:dyDescent="0.3">
      <c r="A26" s="7" t="s">
        <v>684</v>
      </c>
      <c r="B26" s="7">
        <v>2012</v>
      </c>
      <c r="C26" s="8" t="s">
        <v>719</v>
      </c>
      <c r="D26" s="30" t="s">
        <v>725</v>
      </c>
      <c r="E26" s="33" t="s">
        <v>734</v>
      </c>
      <c r="F26" s="31" t="s">
        <v>736</v>
      </c>
      <c r="G26" s="11" t="s">
        <v>688</v>
      </c>
      <c r="H26" s="25" t="s">
        <v>93</v>
      </c>
      <c r="I26" s="32">
        <v>5</v>
      </c>
      <c r="J26" s="27">
        <v>216675698</v>
      </c>
      <c r="K26" s="28">
        <v>27084.46225</v>
      </c>
      <c r="L26" s="16" t="s">
        <v>689</v>
      </c>
    </row>
    <row r="27" spans="1:12" ht="14.45" hidden="1" x14ac:dyDescent="0.3">
      <c r="A27" s="7" t="s">
        <v>684</v>
      </c>
      <c r="B27" s="7">
        <v>2012</v>
      </c>
      <c r="C27" s="8" t="s">
        <v>737</v>
      </c>
      <c r="D27" s="8" t="s">
        <v>738</v>
      </c>
      <c r="E27" s="34" t="s">
        <v>739</v>
      </c>
      <c r="F27" s="24" t="s">
        <v>740</v>
      </c>
      <c r="G27" s="35" t="s">
        <v>688</v>
      </c>
      <c r="H27" s="36" t="s">
        <v>93</v>
      </c>
      <c r="I27" s="37">
        <v>5.7789999999999999</v>
      </c>
      <c r="J27" s="38">
        <v>291390000</v>
      </c>
      <c r="K27" s="39">
        <v>36423.75</v>
      </c>
      <c r="L27" s="16" t="s">
        <v>689</v>
      </c>
    </row>
    <row r="28" spans="1:12" ht="14.45" hidden="1" x14ac:dyDescent="0.3">
      <c r="A28" s="7" t="s">
        <v>684</v>
      </c>
      <c r="B28" s="7">
        <v>2012</v>
      </c>
      <c r="C28" s="8" t="s">
        <v>737</v>
      </c>
      <c r="D28" s="8" t="s">
        <v>738</v>
      </c>
      <c r="E28" s="34" t="s">
        <v>741</v>
      </c>
      <c r="F28" s="24" t="s">
        <v>742</v>
      </c>
      <c r="G28" s="35" t="s">
        <v>688</v>
      </c>
      <c r="H28" s="36" t="s">
        <v>93</v>
      </c>
      <c r="I28" s="40">
        <v>11.55</v>
      </c>
      <c r="J28" s="38">
        <v>299306284</v>
      </c>
      <c r="K28" s="39">
        <v>37413.285499999998</v>
      </c>
      <c r="L28" s="16" t="s">
        <v>689</v>
      </c>
    </row>
    <row r="29" spans="1:12" ht="14.45" hidden="1" x14ac:dyDescent="0.3">
      <c r="A29" s="7" t="s">
        <v>684</v>
      </c>
      <c r="B29" s="7">
        <v>2012</v>
      </c>
      <c r="C29" s="8" t="s">
        <v>289</v>
      </c>
      <c r="D29" s="8" t="s">
        <v>743</v>
      </c>
      <c r="E29" s="41" t="s">
        <v>744</v>
      </c>
      <c r="F29" s="42" t="s">
        <v>745</v>
      </c>
      <c r="G29" s="24" t="s">
        <v>746</v>
      </c>
      <c r="H29" s="36" t="s">
        <v>93</v>
      </c>
      <c r="I29" s="43">
        <v>8</v>
      </c>
      <c r="J29" s="27">
        <v>318958740</v>
      </c>
      <c r="K29" s="39">
        <v>39869.842499999999</v>
      </c>
      <c r="L29" s="16" t="s">
        <v>689</v>
      </c>
    </row>
    <row r="30" spans="1:12" ht="14.45" hidden="1" x14ac:dyDescent="0.3">
      <c r="A30" s="7" t="s">
        <v>684</v>
      </c>
      <c r="B30" s="7">
        <v>2012</v>
      </c>
      <c r="C30" s="8" t="s">
        <v>289</v>
      </c>
      <c r="D30" s="8" t="s">
        <v>743</v>
      </c>
      <c r="E30" s="41" t="s">
        <v>747</v>
      </c>
      <c r="F30" s="42" t="s">
        <v>748</v>
      </c>
      <c r="G30" s="24" t="s">
        <v>746</v>
      </c>
      <c r="H30" s="36" t="s">
        <v>93</v>
      </c>
      <c r="I30" s="44">
        <v>5.7</v>
      </c>
      <c r="J30" s="27">
        <v>234760100</v>
      </c>
      <c r="K30" s="39">
        <v>29345.012500000001</v>
      </c>
      <c r="L30" s="16" t="s">
        <v>689</v>
      </c>
    </row>
    <row r="31" spans="1:12" ht="14.45" hidden="1" x14ac:dyDescent="0.3">
      <c r="A31" s="7" t="s">
        <v>684</v>
      </c>
      <c r="B31" s="7">
        <v>2012</v>
      </c>
      <c r="C31" s="8" t="s">
        <v>393</v>
      </c>
      <c r="D31" s="8" t="s">
        <v>749</v>
      </c>
      <c r="E31" s="29" t="s">
        <v>750</v>
      </c>
      <c r="F31" s="24" t="s">
        <v>751</v>
      </c>
      <c r="G31" s="31" t="s">
        <v>688</v>
      </c>
      <c r="H31" s="45" t="s">
        <v>93</v>
      </c>
      <c r="I31" s="46">
        <v>3</v>
      </c>
      <c r="J31" s="27">
        <v>237272000</v>
      </c>
      <c r="K31" s="28">
        <v>29659</v>
      </c>
      <c r="L31" s="16" t="s">
        <v>689</v>
      </c>
    </row>
    <row r="32" spans="1:12" ht="14.45" hidden="1" x14ac:dyDescent="0.3">
      <c r="A32" s="7" t="s">
        <v>684</v>
      </c>
      <c r="B32" s="7">
        <v>2012</v>
      </c>
      <c r="C32" s="47" t="s">
        <v>685</v>
      </c>
      <c r="D32" s="47" t="s">
        <v>752</v>
      </c>
      <c r="E32" s="29" t="s">
        <v>753</v>
      </c>
      <c r="F32" s="24" t="s">
        <v>754</v>
      </c>
      <c r="G32" s="31" t="s">
        <v>698</v>
      </c>
      <c r="H32" s="24" t="s">
        <v>93</v>
      </c>
      <c r="I32" s="48">
        <v>6.7350000000000003</v>
      </c>
      <c r="J32" s="49">
        <v>259504345.5</v>
      </c>
      <c r="K32" s="50">
        <v>32438.043187499999</v>
      </c>
      <c r="L32" s="16" t="s">
        <v>755</v>
      </c>
    </row>
    <row r="33" spans="1:12" ht="14.45" hidden="1" x14ac:dyDescent="0.3">
      <c r="A33" s="7" t="s">
        <v>684</v>
      </c>
      <c r="B33" s="7">
        <v>2012</v>
      </c>
      <c r="C33" s="47" t="s">
        <v>685</v>
      </c>
      <c r="D33" s="47" t="s">
        <v>752</v>
      </c>
      <c r="E33" s="29" t="s">
        <v>756</v>
      </c>
      <c r="F33" s="24" t="s">
        <v>757</v>
      </c>
      <c r="G33" s="31" t="s">
        <v>698</v>
      </c>
      <c r="H33" s="24" t="s">
        <v>93</v>
      </c>
      <c r="I33" s="51">
        <v>3.8</v>
      </c>
      <c r="J33" s="49">
        <v>186339518</v>
      </c>
      <c r="K33" s="50">
        <v>23292.439750000001</v>
      </c>
      <c r="L33" s="16" t="s">
        <v>755</v>
      </c>
    </row>
    <row r="34" spans="1:12" ht="14.45" hidden="1" x14ac:dyDescent="0.3">
      <c r="A34" s="7" t="s">
        <v>684</v>
      </c>
      <c r="B34" s="7">
        <v>2012</v>
      </c>
      <c r="C34" s="47" t="s">
        <v>685</v>
      </c>
      <c r="D34" s="24" t="s">
        <v>758</v>
      </c>
      <c r="E34" s="29" t="s">
        <v>233</v>
      </c>
      <c r="F34" s="24" t="s">
        <v>759</v>
      </c>
      <c r="G34" s="31" t="s">
        <v>688</v>
      </c>
      <c r="H34" s="24" t="s">
        <v>93</v>
      </c>
      <c r="I34" s="51">
        <v>2.5</v>
      </c>
      <c r="J34" s="49">
        <v>147228358</v>
      </c>
      <c r="K34" s="50">
        <v>18403.544750000001</v>
      </c>
      <c r="L34" s="16" t="s">
        <v>755</v>
      </c>
    </row>
    <row r="35" spans="1:12" ht="14.45" hidden="1" x14ac:dyDescent="0.3">
      <c r="A35" s="7" t="s">
        <v>684</v>
      </c>
      <c r="B35" s="7">
        <v>2012</v>
      </c>
      <c r="C35" s="47" t="s">
        <v>685</v>
      </c>
      <c r="D35" s="24" t="s">
        <v>758</v>
      </c>
      <c r="E35" s="29" t="s">
        <v>760</v>
      </c>
      <c r="F35" s="24" t="s">
        <v>761</v>
      </c>
      <c r="G35" s="31" t="s">
        <v>688</v>
      </c>
      <c r="H35" s="24" t="s">
        <v>93</v>
      </c>
      <c r="I35" s="51">
        <v>12.1</v>
      </c>
      <c r="J35" s="49">
        <v>334391333</v>
      </c>
      <c r="K35" s="50">
        <v>41798.916624999998</v>
      </c>
      <c r="L35" s="16" t="s">
        <v>755</v>
      </c>
    </row>
    <row r="36" spans="1:12" ht="14.45" hidden="1" x14ac:dyDescent="0.3">
      <c r="A36" s="7" t="s">
        <v>684</v>
      </c>
      <c r="B36" s="7">
        <v>2012</v>
      </c>
      <c r="C36" s="47" t="s">
        <v>685</v>
      </c>
      <c r="D36" s="24" t="s">
        <v>758</v>
      </c>
      <c r="E36" s="29" t="s">
        <v>762</v>
      </c>
      <c r="F36" s="24" t="s">
        <v>763</v>
      </c>
      <c r="G36" s="31" t="s">
        <v>698</v>
      </c>
      <c r="H36" s="24" t="s">
        <v>93</v>
      </c>
      <c r="I36" s="51">
        <v>3.1</v>
      </c>
      <c r="J36" s="49">
        <v>101773043</v>
      </c>
      <c r="K36" s="50">
        <v>12721.630375000001</v>
      </c>
      <c r="L36" s="16" t="s">
        <v>755</v>
      </c>
    </row>
    <row r="37" spans="1:12" ht="14.45" hidden="1" x14ac:dyDescent="0.3">
      <c r="A37" s="7" t="s">
        <v>684</v>
      </c>
      <c r="B37" s="7">
        <v>2012</v>
      </c>
      <c r="C37" s="47" t="s">
        <v>685</v>
      </c>
      <c r="D37" s="24" t="s">
        <v>758</v>
      </c>
      <c r="E37" s="29" t="s">
        <v>764</v>
      </c>
      <c r="F37" s="24" t="s">
        <v>765</v>
      </c>
      <c r="G37" s="31" t="s">
        <v>698</v>
      </c>
      <c r="H37" s="24" t="s">
        <v>93</v>
      </c>
      <c r="I37" s="51">
        <v>3.5</v>
      </c>
      <c r="J37" s="49">
        <v>110777899.84999999</v>
      </c>
      <c r="K37" s="50">
        <v>13847.237481249998</v>
      </c>
      <c r="L37" s="16" t="s">
        <v>755</v>
      </c>
    </row>
    <row r="38" spans="1:12" ht="14.45" hidden="1" x14ac:dyDescent="0.3">
      <c r="A38" s="7" t="s">
        <v>684</v>
      </c>
      <c r="B38" s="7">
        <v>2012</v>
      </c>
      <c r="C38" s="47" t="s">
        <v>685</v>
      </c>
      <c r="D38" s="24" t="s">
        <v>758</v>
      </c>
      <c r="E38" s="29" t="s">
        <v>764</v>
      </c>
      <c r="F38" s="24" t="s">
        <v>766</v>
      </c>
      <c r="G38" s="31" t="s">
        <v>698</v>
      </c>
      <c r="H38" s="24" t="s">
        <v>93</v>
      </c>
      <c r="I38" s="51">
        <v>4.0999999999999996</v>
      </c>
      <c r="J38" s="49">
        <v>159388050</v>
      </c>
      <c r="K38" s="50">
        <v>19923.506249999999</v>
      </c>
      <c r="L38" s="16" t="s">
        <v>755</v>
      </c>
    </row>
    <row r="39" spans="1:12" ht="14.45" hidden="1" x14ac:dyDescent="0.3">
      <c r="A39" s="7" t="s">
        <v>684</v>
      </c>
      <c r="B39" s="7">
        <v>2012</v>
      </c>
      <c r="C39" s="47" t="s">
        <v>685</v>
      </c>
      <c r="D39" s="24" t="s">
        <v>758</v>
      </c>
      <c r="E39" s="29" t="s">
        <v>767</v>
      </c>
      <c r="F39" s="24" t="s">
        <v>768</v>
      </c>
      <c r="G39" s="31" t="s">
        <v>688</v>
      </c>
      <c r="H39" s="24" t="s">
        <v>93</v>
      </c>
      <c r="I39" s="49">
        <v>7</v>
      </c>
      <c r="J39" s="49">
        <v>234415760</v>
      </c>
      <c r="K39" s="50">
        <v>29301.97</v>
      </c>
      <c r="L39" s="16" t="s">
        <v>755</v>
      </c>
    </row>
    <row r="40" spans="1:12" ht="14.45" hidden="1" x14ac:dyDescent="0.3">
      <c r="A40" s="7" t="s">
        <v>684</v>
      </c>
      <c r="B40" s="7">
        <v>2012</v>
      </c>
      <c r="C40" s="47" t="s">
        <v>685</v>
      </c>
      <c r="D40" s="24" t="s">
        <v>758</v>
      </c>
      <c r="E40" s="29" t="s">
        <v>769</v>
      </c>
      <c r="F40" s="24" t="s">
        <v>770</v>
      </c>
      <c r="G40" s="31" t="s">
        <v>688</v>
      </c>
      <c r="H40" s="24" t="s">
        <v>93</v>
      </c>
      <c r="I40" s="49">
        <v>10</v>
      </c>
      <c r="J40" s="49">
        <v>318259495</v>
      </c>
      <c r="K40" s="50">
        <v>39782.436874999999</v>
      </c>
      <c r="L40" s="16" t="s">
        <v>755</v>
      </c>
    </row>
    <row r="41" spans="1:12" ht="14.45" hidden="1" x14ac:dyDescent="0.3">
      <c r="A41" s="7" t="s">
        <v>684</v>
      </c>
      <c r="B41" s="7">
        <v>2012</v>
      </c>
      <c r="C41" s="47" t="s">
        <v>771</v>
      </c>
      <c r="D41" s="47" t="s">
        <v>772</v>
      </c>
      <c r="E41" s="29" t="s">
        <v>773</v>
      </c>
      <c r="F41" s="24" t="s">
        <v>774</v>
      </c>
      <c r="G41" s="31" t="s">
        <v>698</v>
      </c>
      <c r="H41" s="24" t="s">
        <v>93</v>
      </c>
      <c r="I41" s="51">
        <v>6.4</v>
      </c>
      <c r="J41" s="49">
        <v>94769000</v>
      </c>
      <c r="K41" s="50">
        <v>11846.125</v>
      </c>
      <c r="L41" s="16" t="s">
        <v>755</v>
      </c>
    </row>
    <row r="42" spans="1:12" ht="14.45" hidden="1" x14ac:dyDescent="0.3">
      <c r="A42" s="7" t="s">
        <v>684</v>
      </c>
      <c r="B42" s="7">
        <v>2012</v>
      </c>
      <c r="C42" s="47" t="s">
        <v>289</v>
      </c>
      <c r="D42" s="47" t="s">
        <v>775</v>
      </c>
      <c r="E42" s="29" t="s">
        <v>776</v>
      </c>
      <c r="F42" s="24" t="s">
        <v>777</v>
      </c>
      <c r="G42" s="24" t="s">
        <v>746</v>
      </c>
      <c r="H42" s="24" t="s">
        <v>93</v>
      </c>
      <c r="I42" s="51">
        <v>9.5</v>
      </c>
      <c r="J42" s="49">
        <v>319835850</v>
      </c>
      <c r="K42" s="50">
        <v>39979.481249999997</v>
      </c>
      <c r="L42" s="16" t="s">
        <v>755</v>
      </c>
    </row>
    <row r="43" spans="1:12" ht="14.45" hidden="1" x14ac:dyDescent="0.3">
      <c r="A43" s="7"/>
      <c r="B43" s="7"/>
      <c r="C43" s="146"/>
      <c r="D43" s="146"/>
      <c r="E43" s="146"/>
      <c r="F43" s="146"/>
      <c r="G43" s="52" t="s">
        <v>778</v>
      </c>
      <c r="H43" s="147" t="s">
        <v>93</v>
      </c>
      <c r="I43" s="148">
        <f>SUM(I2:I42)</f>
        <v>204.28199999999998</v>
      </c>
      <c r="J43" s="149">
        <f t="shared" ref="J43:K43" si="0">SUM(J2:J42)</f>
        <v>8327358429.8500004</v>
      </c>
      <c r="K43" s="149">
        <f t="shared" si="0"/>
        <v>1040919.8037312496</v>
      </c>
      <c r="L43" s="53"/>
    </row>
    <row r="44" spans="1:12" ht="14.45" hidden="1" x14ac:dyDescent="0.3">
      <c r="A44" s="7" t="s">
        <v>779</v>
      </c>
      <c r="B44" s="7">
        <v>2013</v>
      </c>
      <c r="C44" s="54" t="s">
        <v>36</v>
      </c>
      <c r="D44" s="54" t="s">
        <v>780</v>
      </c>
      <c r="E44" s="54" t="s">
        <v>781</v>
      </c>
      <c r="F44" s="54" t="s">
        <v>782</v>
      </c>
      <c r="G44" s="54" t="s">
        <v>698</v>
      </c>
      <c r="H44" s="55" t="s">
        <v>93</v>
      </c>
      <c r="I44" s="56">
        <v>8</v>
      </c>
      <c r="J44" s="57">
        <v>143345960</v>
      </c>
      <c r="K44" s="58">
        <v>17918.244999999999</v>
      </c>
      <c r="L44" s="16" t="s">
        <v>689</v>
      </c>
    </row>
    <row r="45" spans="1:12" ht="14.45" hidden="1" x14ac:dyDescent="0.3">
      <c r="A45" s="7" t="s">
        <v>779</v>
      </c>
      <c r="B45" s="7">
        <v>2013</v>
      </c>
      <c r="C45" s="54" t="s">
        <v>36</v>
      </c>
      <c r="D45" s="54" t="s">
        <v>780</v>
      </c>
      <c r="E45" s="54" t="s">
        <v>783</v>
      </c>
      <c r="F45" s="54" t="s">
        <v>784</v>
      </c>
      <c r="G45" s="54" t="s">
        <v>698</v>
      </c>
      <c r="H45" s="55" t="s">
        <v>93</v>
      </c>
      <c r="I45" s="56">
        <v>6</v>
      </c>
      <c r="J45" s="57">
        <v>107634977</v>
      </c>
      <c r="K45" s="58">
        <v>13454.372125</v>
      </c>
      <c r="L45" s="16" t="s">
        <v>689</v>
      </c>
    </row>
    <row r="46" spans="1:12" ht="14.45" hidden="1" x14ac:dyDescent="0.3">
      <c r="A46" s="7" t="s">
        <v>779</v>
      </c>
      <c r="B46" s="7">
        <v>2013</v>
      </c>
      <c r="C46" s="54" t="s">
        <v>36</v>
      </c>
      <c r="D46" s="54" t="s">
        <v>780</v>
      </c>
      <c r="E46" s="54" t="s">
        <v>785</v>
      </c>
      <c r="F46" s="54" t="s">
        <v>786</v>
      </c>
      <c r="G46" s="54" t="s">
        <v>698</v>
      </c>
      <c r="H46" s="55" t="s">
        <v>93</v>
      </c>
      <c r="I46" s="56">
        <v>13.5</v>
      </c>
      <c r="J46" s="57">
        <v>236513867</v>
      </c>
      <c r="K46" s="58">
        <v>29564.233375</v>
      </c>
      <c r="L46" s="16" t="s">
        <v>689</v>
      </c>
    </row>
    <row r="47" spans="1:12" ht="14.45" hidden="1" x14ac:dyDescent="0.3">
      <c r="A47" s="7" t="s">
        <v>779</v>
      </c>
      <c r="B47" s="7">
        <v>2013</v>
      </c>
      <c r="C47" s="54" t="s">
        <v>36</v>
      </c>
      <c r="D47" s="54" t="s">
        <v>787</v>
      </c>
      <c r="E47" s="54" t="s">
        <v>788</v>
      </c>
      <c r="F47" s="54" t="s">
        <v>789</v>
      </c>
      <c r="G47" s="54" t="s">
        <v>698</v>
      </c>
      <c r="H47" s="55" t="s">
        <v>93</v>
      </c>
      <c r="I47" s="56">
        <v>2</v>
      </c>
      <c r="J47" s="57">
        <v>51164022</v>
      </c>
      <c r="K47" s="58">
        <v>6395.5027499999997</v>
      </c>
      <c r="L47" s="16" t="s">
        <v>689</v>
      </c>
    </row>
    <row r="48" spans="1:12" ht="14.45" hidden="1" x14ac:dyDescent="0.3">
      <c r="A48" s="7" t="s">
        <v>779</v>
      </c>
      <c r="B48" s="7">
        <v>2013</v>
      </c>
      <c r="C48" s="54" t="s">
        <v>36</v>
      </c>
      <c r="D48" s="54" t="s">
        <v>787</v>
      </c>
      <c r="E48" s="54" t="s">
        <v>788</v>
      </c>
      <c r="F48" s="54" t="s">
        <v>790</v>
      </c>
      <c r="G48" s="54" t="s">
        <v>698</v>
      </c>
      <c r="H48" s="55" t="s">
        <v>93</v>
      </c>
      <c r="I48" s="56">
        <v>1.5</v>
      </c>
      <c r="J48" s="57">
        <v>27025100</v>
      </c>
      <c r="K48" s="58">
        <v>3378.1374999999998</v>
      </c>
      <c r="L48" s="16" t="s">
        <v>689</v>
      </c>
    </row>
    <row r="49" spans="1:12" ht="14.45" hidden="1" x14ac:dyDescent="0.3">
      <c r="A49" s="7" t="s">
        <v>779</v>
      </c>
      <c r="B49" s="7">
        <v>2013</v>
      </c>
      <c r="C49" s="54" t="s">
        <v>36</v>
      </c>
      <c r="D49" s="54" t="s">
        <v>787</v>
      </c>
      <c r="E49" s="54" t="s">
        <v>791</v>
      </c>
      <c r="F49" s="54" t="s">
        <v>792</v>
      </c>
      <c r="G49" s="54" t="s">
        <v>688</v>
      </c>
      <c r="H49" s="55" t="s">
        <v>93</v>
      </c>
      <c r="I49" s="56">
        <v>10</v>
      </c>
      <c r="J49" s="57">
        <v>316647417</v>
      </c>
      <c r="K49" s="58">
        <v>39580.927125000002</v>
      </c>
      <c r="L49" s="16" t="s">
        <v>689</v>
      </c>
    </row>
    <row r="50" spans="1:12" ht="14.45" hidden="1" x14ac:dyDescent="0.3">
      <c r="A50" s="7" t="s">
        <v>779</v>
      </c>
      <c r="B50" s="7">
        <v>2013</v>
      </c>
      <c r="C50" s="54" t="s">
        <v>36</v>
      </c>
      <c r="D50" s="54" t="s">
        <v>787</v>
      </c>
      <c r="E50" s="54" t="s">
        <v>793</v>
      </c>
      <c r="F50" s="54" t="s">
        <v>794</v>
      </c>
      <c r="G50" s="54" t="s">
        <v>688</v>
      </c>
      <c r="H50" s="55" t="s">
        <v>93</v>
      </c>
      <c r="I50" s="56">
        <v>4</v>
      </c>
      <c r="J50" s="57">
        <v>207806625</v>
      </c>
      <c r="K50" s="58">
        <v>25975.828125</v>
      </c>
      <c r="L50" s="16" t="s">
        <v>689</v>
      </c>
    </row>
    <row r="51" spans="1:12" ht="14.45" hidden="1" x14ac:dyDescent="0.3">
      <c r="A51" s="7" t="s">
        <v>779</v>
      </c>
      <c r="B51" s="7">
        <v>2013</v>
      </c>
      <c r="C51" s="54" t="s">
        <v>36</v>
      </c>
      <c r="D51" s="54" t="s">
        <v>787</v>
      </c>
      <c r="E51" s="54" t="s">
        <v>795</v>
      </c>
      <c r="F51" s="54" t="s">
        <v>796</v>
      </c>
      <c r="G51" s="54" t="s">
        <v>698</v>
      </c>
      <c r="H51" s="55" t="s">
        <v>93</v>
      </c>
      <c r="I51" s="56">
        <v>5</v>
      </c>
      <c r="J51" s="57">
        <v>310011018</v>
      </c>
      <c r="K51" s="58">
        <v>38751.377249999998</v>
      </c>
      <c r="L51" s="16" t="s">
        <v>689</v>
      </c>
    </row>
    <row r="52" spans="1:12" ht="14.45" hidden="1" x14ac:dyDescent="0.3">
      <c r="A52" s="7" t="s">
        <v>779</v>
      </c>
      <c r="B52" s="7">
        <v>2013</v>
      </c>
      <c r="C52" s="54" t="s">
        <v>797</v>
      </c>
      <c r="D52" s="54" t="s">
        <v>798</v>
      </c>
      <c r="E52" s="54" t="s">
        <v>799</v>
      </c>
      <c r="F52" s="54" t="s">
        <v>800</v>
      </c>
      <c r="G52" s="31" t="s">
        <v>698</v>
      </c>
      <c r="H52" s="55" t="s">
        <v>93</v>
      </c>
      <c r="I52" s="59">
        <v>6.05</v>
      </c>
      <c r="J52" s="57">
        <v>315632335</v>
      </c>
      <c r="K52" s="39">
        <v>39454.041875000003</v>
      </c>
      <c r="L52" s="16" t="s">
        <v>689</v>
      </c>
    </row>
    <row r="53" spans="1:12" ht="14.45" hidden="1" x14ac:dyDescent="0.3">
      <c r="A53" s="7" t="s">
        <v>779</v>
      </c>
      <c r="B53" s="7">
        <v>2013</v>
      </c>
      <c r="C53" s="54" t="s">
        <v>797</v>
      </c>
      <c r="D53" s="54" t="s">
        <v>801</v>
      </c>
      <c r="E53" s="54" t="s">
        <v>802</v>
      </c>
      <c r="F53" s="54" t="s">
        <v>803</v>
      </c>
      <c r="G53" s="54" t="s">
        <v>688</v>
      </c>
      <c r="H53" s="55" t="s">
        <v>93</v>
      </c>
      <c r="I53" s="59">
        <v>1.87</v>
      </c>
      <c r="J53" s="57">
        <v>133063910</v>
      </c>
      <c r="K53" s="39">
        <v>16632.98875</v>
      </c>
      <c r="L53" s="16" t="s">
        <v>689</v>
      </c>
    </row>
    <row r="54" spans="1:12" ht="14.45" hidden="1" x14ac:dyDescent="0.3">
      <c r="A54" s="7" t="s">
        <v>779</v>
      </c>
      <c r="B54" s="7">
        <v>2013</v>
      </c>
      <c r="C54" s="54" t="s">
        <v>797</v>
      </c>
      <c r="D54" s="54" t="s">
        <v>801</v>
      </c>
      <c r="E54" s="54" t="s">
        <v>802</v>
      </c>
      <c r="F54" s="54" t="s">
        <v>802</v>
      </c>
      <c r="G54" s="54" t="s">
        <v>698</v>
      </c>
      <c r="H54" s="55" t="s">
        <v>93</v>
      </c>
      <c r="I54" s="59">
        <v>4.3499999999999996</v>
      </c>
      <c r="J54" s="57">
        <v>178025400</v>
      </c>
      <c r="K54" s="39">
        <v>22253.174999999999</v>
      </c>
      <c r="L54" s="16" t="s">
        <v>689</v>
      </c>
    </row>
    <row r="55" spans="1:12" ht="14.45" hidden="1" x14ac:dyDescent="0.3">
      <c r="A55" s="7" t="s">
        <v>779</v>
      </c>
      <c r="B55" s="7">
        <v>2013</v>
      </c>
      <c r="C55" s="54" t="s">
        <v>797</v>
      </c>
      <c r="D55" s="54" t="s">
        <v>801</v>
      </c>
      <c r="E55" s="54" t="s">
        <v>804</v>
      </c>
      <c r="F55" s="54" t="s">
        <v>804</v>
      </c>
      <c r="G55" s="54" t="s">
        <v>688</v>
      </c>
      <c r="H55" s="55" t="s">
        <v>93</v>
      </c>
      <c r="I55" s="59">
        <v>3.08</v>
      </c>
      <c r="J55" s="57">
        <v>238734975</v>
      </c>
      <c r="K55" s="39">
        <v>29841.871875000001</v>
      </c>
      <c r="L55" s="16" t="s">
        <v>689</v>
      </c>
    </row>
    <row r="56" spans="1:12" ht="14.45" hidden="1" x14ac:dyDescent="0.3">
      <c r="A56" s="7" t="s">
        <v>779</v>
      </c>
      <c r="B56" s="7">
        <v>2013</v>
      </c>
      <c r="C56" s="54" t="s">
        <v>797</v>
      </c>
      <c r="D56" s="54" t="s">
        <v>805</v>
      </c>
      <c r="E56" s="54" t="s">
        <v>806</v>
      </c>
      <c r="F56" s="54" t="s">
        <v>807</v>
      </c>
      <c r="G56" s="31" t="s">
        <v>688</v>
      </c>
      <c r="H56" s="55" t="s">
        <v>93</v>
      </c>
      <c r="I56" s="59">
        <v>2.5299999999999998</v>
      </c>
      <c r="J56" s="57">
        <v>134922305</v>
      </c>
      <c r="K56" s="39">
        <v>16865.288124999999</v>
      </c>
      <c r="L56" s="16" t="s">
        <v>689</v>
      </c>
    </row>
    <row r="57" spans="1:12" ht="14.45" hidden="1" x14ac:dyDescent="0.3">
      <c r="A57" s="7" t="s">
        <v>779</v>
      </c>
      <c r="B57" s="7">
        <v>2013</v>
      </c>
      <c r="C57" s="54" t="s">
        <v>797</v>
      </c>
      <c r="D57" s="54" t="s">
        <v>805</v>
      </c>
      <c r="E57" s="54" t="s">
        <v>806</v>
      </c>
      <c r="F57" s="54" t="s">
        <v>808</v>
      </c>
      <c r="G57" s="31" t="s">
        <v>688</v>
      </c>
      <c r="H57" s="55" t="s">
        <v>93</v>
      </c>
      <c r="I57" s="56">
        <v>2</v>
      </c>
      <c r="J57" s="57">
        <v>102867125</v>
      </c>
      <c r="K57" s="39">
        <v>12858.390625</v>
      </c>
      <c r="L57" s="16" t="s">
        <v>689</v>
      </c>
    </row>
    <row r="58" spans="1:12" ht="14.45" hidden="1" x14ac:dyDescent="0.3">
      <c r="A58" s="7" t="s">
        <v>779</v>
      </c>
      <c r="B58" s="7">
        <v>2013</v>
      </c>
      <c r="C58" s="54" t="s">
        <v>797</v>
      </c>
      <c r="D58" s="54" t="s">
        <v>805</v>
      </c>
      <c r="E58" s="54" t="s">
        <v>809</v>
      </c>
      <c r="F58" s="54" t="s">
        <v>810</v>
      </c>
      <c r="G58" s="31" t="s">
        <v>688</v>
      </c>
      <c r="H58" s="55" t="s">
        <v>93</v>
      </c>
      <c r="I58" s="60">
        <v>4.0999999999999996</v>
      </c>
      <c r="J58" s="57">
        <v>247927505</v>
      </c>
      <c r="K58" s="39">
        <v>30990.938125000001</v>
      </c>
      <c r="L58" s="16" t="s">
        <v>689</v>
      </c>
    </row>
    <row r="59" spans="1:12" ht="14.45" hidden="1" x14ac:dyDescent="0.3">
      <c r="A59" s="7" t="s">
        <v>779</v>
      </c>
      <c r="B59" s="7">
        <v>2013</v>
      </c>
      <c r="C59" s="54" t="s">
        <v>797</v>
      </c>
      <c r="D59" s="54" t="s">
        <v>805</v>
      </c>
      <c r="E59" s="54" t="s">
        <v>811</v>
      </c>
      <c r="F59" s="54" t="s">
        <v>812</v>
      </c>
      <c r="G59" s="31" t="s">
        <v>688</v>
      </c>
      <c r="H59" s="55" t="s">
        <v>93</v>
      </c>
      <c r="I59" s="59">
        <v>3.93</v>
      </c>
      <c r="J59" s="57">
        <v>314465900</v>
      </c>
      <c r="K59" s="39">
        <v>39308.237500000003</v>
      </c>
      <c r="L59" s="16" t="s">
        <v>689</v>
      </c>
    </row>
    <row r="60" spans="1:12" ht="14.45" hidden="1" x14ac:dyDescent="0.3">
      <c r="A60" s="7" t="s">
        <v>779</v>
      </c>
      <c r="B60" s="7">
        <v>2013</v>
      </c>
      <c r="C60" s="54" t="s">
        <v>797</v>
      </c>
      <c r="D60" s="54" t="s">
        <v>805</v>
      </c>
      <c r="E60" s="54" t="s">
        <v>813</v>
      </c>
      <c r="F60" s="54" t="s">
        <v>814</v>
      </c>
      <c r="G60" s="31" t="s">
        <v>688</v>
      </c>
      <c r="H60" s="55" t="s">
        <v>93</v>
      </c>
      <c r="I60" s="60">
        <v>3.5</v>
      </c>
      <c r="J60" s="57">
        <v>229070513</v>
      </c>
      <c r="K60" s="39">
        <v>28633.814125000001</v>
      </c>
      <c r="L60" s="16" t="s">
        <v>689</v>
      </c>
    </row>
    <row r="61" spans="1:12" ht="14.45" hidden="1" x14ac:dyDescent="0.3">
      <c r="A61" s="7" t="s">
        <v>779</v>
      </c>
      <c r="B61" s="7">
        <v>2013</v>
      </c>
      <c r="C61" s="54" t="s">
        <v>797</v>
      </c>
      <c r="D61" s="54" t="s">
        <v>805</v>
      </c>
      <c r="E61" s="54" t="s">
        <v>815</v>
      </c>
      <c r="F61" s="54" t="s">
        <v>816</v>
      </c>
      <c r="G61" s="31" t="s">
        <v>698</v>
      </c>
      <c r="H61" s="55" t="s">
        <v>93</v>
      </c>
      <c r="I61" s="59">
        <v>2.29</v>
      </c>
      <c r="J61" s="57">
        <v>318884930</v>
      </c>
      <c r="K61" s="39">
        <v>39860.616249999999</v>
      </c>
      <c r="L61" s="16" t="s">
        <v>689</v>
      </c>
    </row>
    <row r="62" spans="1:12" ht="14.45" hidden="1" x14ac:dyDescent="0.3">
      <c r="A62" s="7" t="s">
        <v>779</v>
      </c>
      <c r="B62" s="7">
        <v>2013</v>
      </c>
      <c r="C62" s="54" t="s">
        <v>797</v>
      </c>
      <c r="D62" s="54" t="s">
        <v>817</v>
      </c>
      <c r="E62" s="54" t="s">
        <v>818</v>
      </c>
      <c r="F62" s="54" t="s">
        <v>819</v>
      </c>
      <c r="G62" s="54" t="s">
        <v>698</v>
      </c>
      <c r="H62" s="25" t="s">
        <v>93</v>
      </c>
      <c r="I62" s="61">
        <v>2.76</v>
      </c>
      <c r="J62" s="57">
        <v>161116431</v>
      </c>
      <c r="K62" s="39">
        <v>20139.553875000001</v>
      </c>
      <c r="L62" s="16" t="s">
        <v>689</v>
      </c>
    </row>
    <row r="63" spans="1:12" ht="14.45" hidden="1" x14ac:dyDescent="0.3">
      <c r="A63" s="7" t="s">
        <v>779</v>
      </c>
      <c r="B63" s="7">
        <v>2013</v>
      </c>
      <c r="C63" s="54" t="s">
        <v>797</v>
      </c>
      <c r="D63" s="54" t="s">
        <v>817</v>
      </c>
      <c r="E63" s="54" t="s">
        <v>820</v>
      </c>
      <c r="F63" s="54" t="s">
        <v>821</v>
      </c>
      <c r="G63" s="31" t="s">
        <v>698</v>
      </c>
      <c r="H63" s="55" t="s">
        <v>93</v>
      </c>
      <c r="I63" s="58">
        <v>1.1299999999999999</v>
      </c>
      <c r="J63" s="57">
        <v>244979715</v>
      </c>
      <c r="K63" s="39">
        <v>30622.464375</v>
      </c>
      <c r="L63" s="16" t="s">
        <v>689</v>
      </c>
    </row>
    <row r="64" spans="1:12" ht="14.45" hidden="1" x14ac:dyDescent="0.3">
      <c r="A64" s="7" t="s">
        <v>779</v>
      </c>
      <c r="B64" s="7">
        <v>2013</v>
      </c>
      <c r="C64" s="54" t="s">
        <v>797</v>
      </c>
      <c r="D64" s="54" t="s">
        <v>817</v>
      </c>
      <c r="E64" s="54" t="s">
        <v>820</v>
      </c>
      <c r="F64" s="54" t="s">
        <v>822</v>
      </c>
      <c r="G64" s="31" t="s">
        <v>698</v>
      </c>
      <c r="H64" s="55" t="s">
        <v>93</v>
      </c>
      <c r="I64" s="59">
        <v>2.2919999999999998</v>
      </c>
      <c r="J64" s="57">
        <v>153164025</v>
      </c>
      <c r="K64" s="39">
        <v>19145.503124999999</v>
      </c>
      <c r="L64" s="16" t="s">
        <v>689</v>
      </c>
    </row>
    <row r="65" spans="1:12" ht="14.45" hidden="1" x14ac:dyDescent="0.3">
      <c r="A65" s="7" t="s">
        <v>779</v>
      </c>
      <c r="B65" s="7">
        <v>2013</v>
      </c>
      <c r="C65" s="54" t="s">
        <v>797</v>
      </c>
      <c r="D65" s="54" t="s">
        <v>817</v>
      </c>
      <c r="E65" s="54" t="s">
        <v>823</v>
      </c>
      <c r="F65" s="54" t="s">
        <v>824</v>
      </c>
      <c r="G65" s="31" t="s">
        <v>698</v>
      </c>
      <c r="H65" s="55" t="s">
        <v>93</v>
      </c>
      <c r="I65" s="59">
        <v>4.8529999999999998</v>
      </c>
      <c r="J65" s="57">
        <v>209410450</v>
      </c>
      <c r="K65" s="39">
        <v>26176.306250000001</v>
      </c>
      <c r="L65" s="16" t="s">
        <v>689</v>
      </c>
    </row>
    <row r="66" spans="1:12" ht="14.45" hidden="1" x14ac:dyDescent="0.3">
      <c r="A66" s="7" t="s">
        <v>779</v>
      </c>
      <c r="B66" s="7">
        <v>2013</v>
      </c>
      <c r="C66" s="54" t="s">
        <v>797</v>
      </c>
      <c r="D66" s="54" t="s">
        <v>817</v>
      </c>
      <c r="E66" s="54" t="s">
        <v>823</v>
      </c>
      <c r="F66" s="54" t="s">
        <v>825</v>
      </c>
      <c r="G66" s="31" t="s">
        <v>688</v>
      </c>
      <c r="H66" s="55" t="s">
        <v>93</v>
      </c>
      <c r="I66" s="59">
        <v>3.7480000000000002</v>
      </c>
      <c r="J66" s="57">
        <v>188125875</v>
      </c>
      <c r="K66" s="39">
        <v>23515.734375</v>
      </c>
      <c r="L66" s="16" t="s">
        <v>689</v>
      </c>
    </row>
    <row r="67" spans="1:12" ht="14.45" hidden="1" x14ac:dyDescent="0.3">
      <c r="A67" s="7" t="s">
        <v>779</v>
      </c>
      <c r="B67" s="7">
        <v>2013</v>
      </c>
      <c r="C67" s="54" t="s">
        <v>797</v>
      </c>
      <c r="D67" s="54" t="s">
        <v>817</v>
      </c>
      <c r="E67" s="54" t="s">
        <v>826</v>
      </c>
      <c r="F67" s="54" t="s">
        <v>827</v>
      </c>
      <c r="G67" s="31" t="s">
        <v>698</v>
      </c>
      <c r="H67" s="55" t="s">
        <v>93</v>
      </c>
      <c r="I67" s="59">
        <v>3.43</v>
      </c>
      <c r="J67" s="57">
        <v>196118475</v>
      </c>
      <c r="K67" s="39">
        <v>24514.809375000001</v>
      </c>
      <c r="L67" s="16" t="s">
        <v>689</v>
      </c>
    </row>
    <row r="68" spans="1:12" ht="14.45" hidden="1" x14ac:dyDescent="0.3">
      <c r="A68" s="7" t="s">
        <v>779</v>
      </c>
      <c r="B68" s="7">
        <v>2013</v>
      </c>
      <c r="C68" s="54" t="s">
        <v>828</v>
      </c>
      <c r="D68" s="54" t="s">
        <v>829</v>
      </c>
      <c r="E68" s="54" t="s">
        <v>830</v>
      </c>
      <c r="F68" s="54" t="s">
        <v>831</v>
      </c>
      <c r="G68" s="54" t="s">
        <v>688</v>
      </c>
      <c r="H68" s="55" t="s">
        <v>93</v>
      </c>
      <c r="I68" s="62">
        <v>8.4</v>
      </c>
      <c r="J68" s="63">
        <v>138299450</v>
      </c>
      <c r="K68" s="64">
        <v>17287.431250000001</v>
      </c>
      <c r="L68" s="16" t="s">
        <v>689</v>
      </c>
    </row>
    <row r="69" spans="1:12" ht="14.45" hidden="1" x14ac:dyDescent="0.3">
      <c r="A69" s="7" t="s">
        <v>779</v>
      </c>
      <c r="B69" s="7">
        <v>2013</v>
      </c>
      <c r="C69" s="54" t="s">
        <v>828</v>
      </c>
      <c r="D69" s="54" t="s">
        <v>829</v>
      </c>
      <c r="E69" s="54" t="s">
        <v>832</v>
      </c>
      <c r="F69" s="54" t="s">
        <v>833</v>
      </c>
      <c r="G69" s="54" t="s">
        <v>688</v>
      </c>
      <c r="H69" s="55" t="s">
        <v>93</v>
      </c>
      <c r="I69" s="62">
        <v>13.2</v>
      </c>
      <c r="J69" s="63">
        <v>319571945</v>
      </c>
      <c r="K69" s="64">
        <v>39946.493125000001</v>
      </c>
      <c r="L69" s="16" t="s">
        <v>689</v>
      </c>
    </row>
    <row r="70" spans="1:12" ht="14.45" hidden="1" x14ac:dyDescent="0.3">
      <c r="A70" s="7" t="s">
        <v>779</v>
      </c>
      <c r="B70" s="7">
        <v>2013</v>
      </c>
      <c r="C70" s="54" t="s">
        <v>828</v>
      </c>
      <c r="D70" s="54" t="s">
        <v>829</v>
      </c>
      <c r="E70" s="54" t="s">
        <v>834</v>
      </c>
      <c r="F70" s="54" t="s">
        <v>835</v>
      </c>
      <c r="G70" s="54" t="s">
        <v>698</v>
      </c>
      <c r="H70" s="55" t="s">
        <v>93</v>
      </c>
      <c r="I70" s="65">
        <v>4.55</v>
      </c>
      <c r="J70" s="63">
        <v>263538735</v>
      </c>
      <c r="K70" s="64">
        <v>32942.341874999998</v>
      </c>
      <c r="L70" s="16" t="s">
        <v>689</v>
      </c>
    </row>
    <row r="71" spans="1:12" ht="14.45" hidden="1" x14ac:dyDescent="0.3">
      <c r="A71" s="7" t="s">
        <v>779</v>
      </c>
      <c r="B71" s="7">
        <v>2013</v>
      </c>
      <c r="C71" s="54" t="s">
        <v>828</v>
      </c>
      <c r="D71" s="54" t="s">
        <v>836</v>
      </c>
      <c r="E71" s="54" t="s">
        <v>837</v>
      </c>
      <c r="F71" s="54" t="s">
        <v>838</v>
      </c>
      <c r="G71" s="54" t="s">
        <v>688</v>
      </c>
      <c r="H71" s="55" t="s">
        <v>93</v>
      </c>
      <c r="I71" s="62">
        <v>5.8</v>
      </c>
      <c r="J71" s="66">
        <v>263686300</v>
      </c>
      <c r="K71" s="64">
        <v>32960.787499999999</v>
      </c>
      <c r="L71" s="16" t="s">
        <v>689</v>
      </c>
    </row>
    <row r="72" spans="1:12" ht="14.45" hidden="1" x14ac:dyDescent="0.3">
      <c r="A72" s="7" t="s">
        <v>779</v>
      </c>
      <c r="B72" s="7">
        <v>2013</v>
      </c>
      <c r="C72" s="54" t="s">
        <v>828</v>
      </c>
      <c r="D72" s="54" t="s">
        <v>836</v>
      </c>
      <c r="E72" s="54" t="s">
        <v>839</v>
      </c>
      <c r="F72" s="54" t="s">
        <v>840</v>
      </c>
      <c r="G72" s="54" t="s">
        <v>688</v>
      </c>
      <c r="H72" s="55" t="s">
        <v>93</v>
      </c>
      <c r="I72" s="62">
        <v>3.5</v>
      </c>
      <c r="J72" s="66">
        <v>199117573</v>
      </c>
      <c r="K72" s="64">
        <v>24889.696625</v>
      </c>
      <c r="L72" s="16" t="s">
        <v>689</v>
      </c>
    </row>
    <row r="73" spans="1:12" ht="14.45" hidden="1" x14ac:dyDescent="0.3">
      <c r="A73" s="7" t="s">
        <v>779</v>
      </c>
      <c r="B73" s="7">
        <v>2013</v>
      </c>
      <c r="C73" s="54" t="s">
        <v>828</v>
      </c>
      <c r="D73" s="54" t="s">
        <v>841</v>
      </c>
      <c r="E73" s="54" t="s">
        <v>795</v>
      </c>
      <c r="F73" s="54" t="s">
        <v>842</v>
      </c>
      <c r="G73" s="54" t="s">
        <v>698</v>
      </c>
      <c r="H73" s="55" t="s">
        <v>93</v>
      </c>
      <c r="I73" s="65">
        <v>6.0579999999999998</v>
      </c>
      <c r="J73" s="67">
        <v>87388670</v>
      </c>
      <c r="K73" s="64">
        <v>10923.58375</v>
      </c>
      <c r="L73" s="16" t="s">
        <v>689</v>
      </c>
    </row>
    <row r="74" spans="1:12" ht="14.45" hidden="1" x14ac:dyDescent="0.3">
      <c r="A74" s="7" t="s">
        <v>779</v>
      </c>
      <c r="B74" s="7">
        <v>2013</v>
      </c>
      <c r="C74" s="54" t="s">
        <v>828</v>
      </c>
      <c r="D74" s="54" t="s">
        <v>795</v>
      </c>
      <c r="E74" s="54" t="s">
        <v>843</v>
      </c>
      <c r="F74" s="54" t="s">
        <v>844</v>
      </c>
      <c r="G74" s="54" t="s">
        <v>688</v>
      </c>
      <c r="H74" s="55" t="s">
        <v>93</v>
      </c>
      <c r="I74" s="62">
        <v>2.2999999999999998</v>
      </c>
      <c r="J74" s="66">
        <v>169116980</v>
      </c>
      <c r="K74" s="64">
        <v>21139.622500000001</v>
      </c>
      <c r="L74" s="16" t="s">
        <v>689</v>
      </c>
    </row>
    <row r="75" spans="1:12" ht="14.45" hidden="1" x14ac:dyDescent="0.3">
      <c r="A75" s="7" t="s">
        <v>779</v>
      </c>
      <c r="B75" s="7">
        <v>2013</v>
      </c>
      <c r="C75" s="54" t="s">
        <v>828</v>
      </c>
      <c r="D75" s="54" t="s">
        <v>795</v>
      </c>
      <c r="E75" s="54" t="s">
        <v>843</v>
      </c>
      <c r="F75" s="54" t="s">
        <v>845</v>
      </c>
      <c r="G75" s="54" t="s">
        <v>688</v>
      </c>
      <c r="H75" s="55" t="s">
        <v>93</v>
      </c>
      <c r="I75" s="62">
        <v>2.5</v>
      </c>
      <c r="J75" s="66">
        <v>145777430</v>
      </c>
      <c r="K75" s="64">
        <v>18222.178749999999</v>
      </c>
      <c r="L75" s="16" t="s">
        <v>689</v>
      </c>
    </row>
    <row r="76" spans="1:12" ht="14.45" hidden="1" x14ac:dyDescent="0.3">
      <c r="A76" s="7" t="s">
        <v>779</v>
      </c>
      <c r="B76" s="7">
        <v>2013</v>
      </c>
      <c r="C76" s="54" t="s">
        <v>828</v>
      </c>
      <c r="D76" s="54" t="s">
        <v>795</v>
      </c>
      <c r="E76" s="54" t="s">
        <v>846</v>
      </c>
      <c r="F76" s="54" t="s">
        <v>847</v>
      </c>
      <c r="G76" s="54" t="s">
        <v>688</v>
      </c>
      <c r="H76" s="55" t="s">
        <v>93</v>
      </c>
      <c r="I76" s="62">
        <v>3.5</v>
      </c>
      <c r="J76" s="66">
        <v>319001450</v>
      </c>
      <c r="K76" s="64">
        <v>39875.181250000001</v>
      </c>
      <c r="L76" s="16" t="s">
        <v>689</v>
      </c>
    </row>
    <row r="77" spans="1:12" ht="14.45" hidden="1" x14ac:dyDescent="0.3">
      <c r="A77" s="7" t="s">
        <v>779</v>
      </c>
      <c r="B77" s="7">
        <v>2013</v>
      </c>
      <c r="C77" s="54" t="s">
        <v>828</v>
      </c>
      <c r="D77" s="54" t="s">
        <v>795</v>
      </c>
      <c r="E77" s="54" t="s">
        <v>848</v>
      </c>
      <c r="F77" s="54" t="s">
        <v>849</v>
      </c>
      <c r="G77" s="54" t="s">
        <v>698</v>
      </c>
      <c r="H77" s="55" t="s">
        <v>93</v>
      </c>
      <c r="I77" s="68">
        <v>8</v>
      </c>
      <c r="J77" s="66">
        <v>196538000</v>
      </c>
      <c r="K77" s="64">
        <v>24567.25</v>
      </c>
      <c r="L77" s="16" t="s">
        <v>689</v>
      </c>
    </row>
    <row r="78" spans="1:12" ht="14.45" hidden="1" x14ac:dyDescent="0.3">
      <c r="A78" s="7" t="s">
        <v>779</v>
      </c>
      <c r="B78" s="7">
        <v>2013</v>
      </c>
      <c r="C78" s="54" t="s">
        <v>828</v>
      </c>
      <c r="D78" s="54" t="s">
        <v>795</v>
      </c>
      <c r="E78" s="54" t="s">
        <v>850</v>
      </c>
      <c r="F78" s="54" t="s">
        <v>851</v>
      </c>
      <c r="G78" s="54" t="s">
        <v>698</v>
      </c>
      <c r="H78" s="55" t="s">
        <v>93</v>
      </c>
      <c r="I78" s="68">
        <v>11</v>
      </c>
      <c r="J78" s="66">
        <v>319496678</v>
      </c>
      <c r="K78" s="64">
        <v>39937.084750000002</v>
      </c>
      <c r="L78" s="16" t="s">
        <v>689</v>
      </c>
    </row>
    <row r="79" spans="1:12" ht="14.45" hidden="1" x14ac:dyDescent="0.3">
      <c r="A79" s="7" t="s">
        <v>779</v>
      </c>
      <c r="B79" s="7">
        <v>2013</v>
      </c>
      <c r="C79" s="54" t="s">
        <v>852</v>
      </c>
      <c r="D79" s="54" t="s">
        <v>853</v>
      </c>
      <c r="E79" s="54" t="s">
        <v>854</v>
      </c>
      <c r="F79" s="54" t="s">
        <v>855</v>
      </c>
      <c r="G79" s="31" t="s">
        <v>688</v>
      </c>
      <c r="H79" s="25" t="s">
        <v>93</v>
      </c>
      <c r="I79" s="69">
        <v>7</v>
      </c>
      <c r="J79" s="38">
        <v>394152551</v>
      </c>
      <c r="K79" s="39">
        <v>49269.068874999997</v>
      </c>
      <c r="L79" s="16" t="s">
        <v>689</v>
      </c>
    </row>
    <row r="80" spans="1:12" ht="14.45" hidden="1" x14ac:dyDescent="0.3">
      <c r="A80" s="7" t="s">
        <v>779</v>
      </c>
      <c r="B80" s="7">
        <v>2013</v>
      </c>
      <c r="C80" s="54" t="s">
        <v>852</v>
      </c>
      <c r="D80" s="54" t="s">
        <v>710</v>
      </c>
      <c r="E80" s="54" t="s">
        <v>856</v>
      </c>
      <c r="F80" s="54" t="s">
        <v>857</v>
      </c>
      <c r="G80" s="31" t="s">
        <v>688</v>
      </c>
      <c r="H80" s="25" t="s">
        <v>93</v>
      </c>
      <c r="I80" s="70">
        <v>6.1</v>
      </c>
      <c r="J80" s="38">
        <v>317825740</v>
      </c>
      <c r="K80" s="39">
        <v>39728.217499999999</v>
      </c>
      <c r="L80" s="16" t="s">
        <v>689</v>
      </c>
    </row>
    <row r="81" spans="1:12" ht="14.45" hidden="1" x14ac:dyDescent="0.3">
      <c r="A81" s="7" t="s">
        <v>779</v>
      </c>
      <c r="B81" s="7">
        <v>2013</v>
      </c>
      <c r="C81" s="54" t="s">
        <v>852</v>
      </c>
      <c r="D81" s="54" t="s">
        <v>710</v>
      </c>
      <c r="E81" s="54" t="s">
        <v>858</v>
      </c>
      <c r="F81" s="54" t="s">
        <v>859</v>
      </c>
      <c r="G81" s="31" t="s">
        <v>698</v>
      </c>
      <c r="H81" s="25" t="s">
        <v>93</v>
      </c>
      <c r="I81" s="70">
        <v>1.5</v>
      </c>
      <c r="J81" s="38">
        <v>88330925</v>
      </c>
      <c r="K81" s="39">
        <v>11041.365625</v>
      </c>
      <c r="L81" s="16" t="s">
        <v>689</v>
      </c>
    </row>
    <row r="82" spans="1:12" ht="14.45" hidden="1" x14ac:dyDescent="0.3">
      <c r="A82" s="7" t="s">
        <v>779</v>
      </c>
      <c r="B82" s="7">
        <v>2013</v>
      </c>
      <c r="C82" s="54" t="s">
        <v>852</v>
      </c>
      <c r="D82" s="54" t="s">
        <v>710</v>
      </c>
      <c r="E82" s="54" t="s">
        <v>858</v>
      </c>
      <c r="F82" s="54" t="s">
        <v>860</v>
      </c>
      <c r="G82" s="31" t="s">
        <v>698</v>
      </c>
      <c r="H82" s="25" t="s">
        <v>93</v>
      </c>
      <c r="I82" s="70">
        <v>2.2000000000000002</v>
      </c>
      <c r="J82" s="57">
        <v>82252380</v>
      </c>
      <c r="K82" s="39">
        <v>10281.547500000001</v>
      </c>
      <c r="L82" s="16" t="s">
        <v>689</v>
      </c>
    </row>
    <row r="83" spans="1:12" ht="14.45" hidden="1" x14ac:dyDescent="0.3">
      <c r="A83" s="7" t="s">
        <v>779</v>
      </c>
      <c r="B83" s="7">
        <v>2013</v>
      </c>
      <c r="C83" s="54" t="s">
        <v>852</v>
      </c>
      <c r="D83" s="54" t="s">
        <v>710</v>
      </c>
      <c r="E83" s="54" t="s">
        <v>861</v>
      </c>
      <c r="F83" s="54" t="s">
        <v>862</v>
      </c>
      <c r="G83" s="31" t="s">
        <v>698</v>
      </c>
      <c r="H83" s="25" t="s">
        <v>93</v>
      </c>
      <c r="I83" s="70">
        <v>9.1</v>
      </c>
      <c r="J83" s="38">
        <v>233452363</v>
      </c>
      <c r="K83" s="39">
        <v>29181.545375000002</v>
      </c>
      <c r="L83" s="16" t="s">
        <v>689</v>
      </c>
    </row>
    <row r="84" spans="1:12" ht="14.45" hidden="1" x14ac:dyDescent="0.3">
      <c r="A84" s="7" t="s">
        <v>779</v>
      </c>
      <c r="B84" s="7">
        <v>2013</v>
      </c>
      <c r="C84" s="54" t="s">
        <v>852</v>
      </c>
      <c r="D84" s="54" t="s">
        <v>710</v>
      </c>
      <c r="E84" s="54" t="s">
        <v>863</v>
      </c>
      <c r="F84" s="54" t="s">
        <v>864</v>
      </c>
      <c r="G84" s="31" t="s">
        <v>688</v>
      </c>
      <c r="H84" s="25" t="s">
        <v>93</v>
      </c>
      <c r="I84" s="70">
        <v>5.2</v>
      </c>
      <c r="J84" s="38">
        <v>128066368</v>
      </c>
      <c r="K84" s="39">
        <v>16008.296</v>
      </c>
      <c r="L84" s="16" t="s">
        <v>689</v>
      </c>
    </row>
    <row r="85" spans="1:12" ht="14.45" hidden="1" x14ac:dyDescent="0.3">
      <c r="A85" s="7" t="s">
        <v>779</v>
      </c>
      <c r="B85" s="7">
        <v>2013</v>
      </c>
      <c r="C85" s="54" t="s">
        <v>852</v>
      </c>
      <c r="D85" s="54" t="s">
        <v>710</v>
      </c>
      <c r="E85" s="54" t="s">
        <v>863</v>
      </c>
      <c r="F85" s="54" t="s">
        <v>865</v>
      </c>
      <c r="G85" s="31" t="s">
        <v>698</v>
      </c>
      <c r="H85" s="25" t="s">
        <v>93</v>
      </c>
      <c r="I85" s="69">
        <v>4</v>
      </c>
      <c r="J85" s="38">
        <v>114810268</v>
      </c>
      <c r="K85" s="39">
        <v>14351.2835</v>
      </c>
      <c r="L85" s="16" t="s">
        <v>689</v>
      </c>
    </row>
    <row r="86" spans="1:12" ht="14.45" hidden="1" x14ac:dyDescent="0.3">
      <c r="A86" s="7" t="s">
        <v>779</v>
      </c>
      <c r="B86" s="7">
        <v>2013</v>
      </c>
      <c r="C86" s="54" t="s">
        <v>852</v>
      </c>
      <c r="D86" s="54" t="s">
        <v>710</v>
      </c>
      <c r="E86" s="54" t="s">
        <v>866</v>
      </c>
      <c r="F86" s="54" t="s">
        <v>867</v>
      </c>
      <c r="G86" s="31" t="s">
        <v>688</v>
      </c>
      <c r="H86" s="25" t="s">
        <v>93</v>
      </c>
      <c r="I86" s="70">
        <v>7.5</v>
      </c>
      <c r="J86" s="43">
        <v>227037033.75</v>
      </c>
      <c r="K86" s="39">
        <v>28379.62921875</v>
      </c>
      <c r="L86" s="16" t="s">
        <v>689</v>
      </c>
    </row>
    <row r="87" spans="1:12" ht="14.45" hidden="1" x14ac:dyDescent="0.3">
      <c r="A87" s="7" t="s">
        <v>779</v>
      </c>
      <c r="B87" s="7">
        <v>2013</v>
      </c>
      <c r="C87" s="54" t="s">
        <v>852</v>
      </c>
      <c r="D87" s="54" t="s">
        <v>868</v>
      </c>
      <c r="E87" s="54" t="s">
        <v>243</v>
      </c>
      <c r="F87" s="54" t="s">
        <v>243</v>
      </c>
      <c r="G87" s="31" t="s">
        <v>688</v>
      </c>
      <c r="H87" s="25" t="s">
        <v>93</v>
      </c>
      <c r="I87" s="71">
        <v>0.36199999999999999</v>
      </c>
      <c r="J87" s="38">
        <v>93171440.900000006</v>
      </c>
      <c r="K87" s="39">
        <v>11646.4301125</v>
      </c>
      <c r="L87" s="16" t="s">
        <v>689</v>
      </c>
    </row>
    <row r="88" spans="1:12" ht="14.45" hidden="1" x14ac:dyDescent="0.3">
      <c r="A88" s="7" t="s">
        <v>779</v>
      </c>
      <c r="B88" s="7">
        <v>2013</v>
      </c>
      <c r="C88" s="54" t="s">
        <v>852</v>
      </c>
      <c r="D88" s="54" t="s">
        <v>868</v>
      </c>
      <c r="E88" s="54" t="s">
        <v>869</v>
      </c>
      <c r="F88" s="54" t="s">
        <v>870</v>
      </c>
      <c r="G88" s="31" t="s">
        <v>688</v>
      </c>
      <c r="H88" s="25" t="s">
        <v>93</v>
      </c>
      <c r="I88" s="71">
        <v>2.3650000000000002</v>
      </c>
      <c r="J88" s="38">
        <v>86880685</v>
      </c>
      <c r="K88" s="39">
        <v>10860.085625</v>
      </c>
      <c r="L88" s="16" t="s">
        <v>689</v>
      </c>
    </row>
    <row r="89" spans="1:12" ht="14.45" hidden="1" x14ac:dyDescent="0.3">
      <c r="A89" s="7" t="s">
        <v>779</v>
      </c>
      <c r="B89" s="7">
        <v>2013</v>
      </c>
      <c r="C89" s="54" t="s">
        <v>871</v>
      </c>
      <c r="D89" s="54" t="s">
        <v>872</v>
      </c>
      <c r="E89" s="54" t="s">
        <v>873</v>
      </c>
      <c r="F89" s="54" t="s">
        <v>874</v>
      </c>
      <c r="G89" s="54" t="s">
        <v>698</v>
      </c>
      <c r="H89" s="55" t="s">
        <v>93</v>
      </c>
      <c r="I89" s="72">
        <v>1.875</v>
      </c>
      <c r="J89" s="57">
        <v>144361478</v>
      </c>
      <c r="K89" s="58">
        <v>18045.18475</v>
      </c>
      <c r="L89" s="16" t="s">
        <v>689</v>
      </c>
    </row>
    <row r="90" spans="1:12" ht="14.45" hidden="1" x14ac:dyDescent="0.3">
      <c r="A90" s="7" t="s">
        <v>779</v>
      </c>
      <c r="B90" s="7">
        <v>2013</v>
      </c>
      <c r="C90" s="54" t="s">
        <v>871</v>
      </c>
      <c r="D90" s="54" t="s">
        <v>872</v>
      </c>
      <c r="E90" s="54" t="s">
        <v>875</v>
      </c>
      <c r="F90" s="54" t="s">
        <v>876</v>
      </c>
      <c r="G90" s="54" t="s">
        <v>698</v>
      </c>
      <c r="H90" s="55" t="s">
        <v>93</v>
      </c>
      <c r="I90" s="72">
        <v>1.675</v>
      </c>
      <c r="J90" s="57">
        <v>249383811</v>
      </c>
      <c r="K90" s="58">
        <v>31172.976374999998</v>
      </c>
      <c r="L90" s="16" t="s">
        <v>689</v>
      </c>
    </row>
    <row r="91" spans="1:12" ht="14.45" hidden="1" x14ac:dyDescent="0.3">
      <c r="A91" s="7" t="s">
        <v>779</v>
      </c>
      <c r="B91" s="7">
        <v>2013</v>
      </c>
      <c r="C91" s="54" t="s">
        <v>871</v>
      </c>
      <c r="D91" s="54" t="s">
        <v>872</v>
      </c>
      <c r="E91" s="54" t="s">
        <v>877</v>
      </c>
      <c r="F91" s="54" t="s">
        <v>878</v>
      </c>
      <c r="G91" s="54" t="s">
        <v>688</v>
      </c>
      <c r="H91" s="55" t="s">
        <v>93</v>
      </c>
      <c r="I91" s="73">
        <v>8</v>
      </c>
      <c r="J91" s="57">
        <v>316616030</v>
      </c>
      <c r="K91" s="58">
        <v>39577.003750000003</v>
      </c>
      <c r="L91" s="16" t="s">
        <v>689</v>
      </c>
    </row>
    <row r="92" spans="1:12" ht="14.45" hidden="1" x14ac:dyDescent="0.3">
      <c r="A92" s="7" t="s">
        <v>779</v>
      </c>
      <c r="B92" s="7">
        <v>2013</v>
      </c>
      <c r="C92" s="54" t="s">
        <v>289</v>
      </c>
      <c r="D92" s="54" t="s">
        <v>743</v>
      </c>
      <c r="E92" s="41" t="s">
        <v>879</v>
      </c>
      <c r="F92" s="42" t="s">
        <v>880</v>
      </c>
      <c r="G92" s="74" t="s">
        <v>698</v>
      </c>
      <c r="H92" s="55" t="s">
        <v>93</v>
      </c>
      <c r="I92" s="75">
        <v>5.2</v>
      </c>
      <c r="J92" s="76">
        <v>239810192.5</v>
      </c>
      <c r="K92" s="39">
        <v>29976.274062500001</v>
      </c>
      <c r="L92" s="16" t="s">
        <v>689</v>
      </c>
    </row>
    <row r="93" spans="1:12" ht="14.45" hidden="1" x14ac:dyDescent="0.3">
      <c r="A93" s="7" t="s">
        <v>779</v>
      </c>
      <c r="B93" s="7">
        <v>2013</v>
      </c>
      <c r="C93" s="54" t="s">
        <v>289</v>
      </c>
      <c r="D93" s="54" t="s">
        <v>743</v>
      </c>
      <c r="E93" s="41" t="s">
        <v>881</v>
      </c>
      <c r="F93" s="42" t="s">
        <v>882</v>
      </c>
      <c r="G93" s="74" t="s">
        <v>698</v>
      </c>
      <c r="H93" s="55" t="s">
        <v>93</v>
      </c>
      <c r="I93" s="77">
        <v>10</v>
      </c>
      <c r="J93" s="76">
        <v>239548754</v>
      </c>
      <c r="K93" s="39">
        <v>29943.594249999998</v>
      </c>
      <c r="L93" s="16" t="s">
        <v>689</v>
      </c>
    </row>
    <row r="94" spans="1:12" ht="14.45" hidden="1" x14ac:dyDescent="0.3">
      <c r="A94" s="7" t="s">
        <v>779</v>
      </c>
      <c r="B94" s="7">
        <v>2013</v>
      </c>
      <c r="C94" s="54" t="s">
        <v>289</v>
      </c>
      <c r="D94" s="54" t="s">
        <v>743</v>
      </c>
      <c r="E94" s="41" t="s">
        <v>883</v>
      </c>
      <c r="F94" s="42" t="s">
        <v>884</v>
      </c>
      <c r="G94" s="74" t="s">
        <v>698</v>
      </c>
      <c r="H94" s="55" t="s">
        <v>93</v>
      </c>
      <c r="I94" s="75">
        <v>3.5</v>
      </c>
      <c r="J94" s="76">
        <v>234978677</v>
      </c>
      <c r="K94" s="39">
        <v>29372.334625</v>
      </c>
      <c r="L94" s="16" t="s">
        <v>689</v>
      </c>
    </row>
    <row r="95" spans="1:12" ht="14.45" hidden="1" x14ac:dyDescent="0.3">
      <c r="A95" s="7" t="s">
        <v>779</v>
      </c>
      <c r="B95" s="7">
        <v>2013</v>
      </c>
      <c r="C95" s="54" t="s">
        <v>289</v>
      </c>
      <c r="D95" s="54" t="s">
        <v>885</v>
      </c>
      <c r="E95" s="41" t="s">
        <v>886</v>
      </c>
      <c r="F95" s="42" t="s">
        <v>887</v>
      </c>
      <c r="G95" s="74" t="s">
        <v>698</v>
      </c>
      <c r="H95" s="55" t="s">
        <v>93</v>
      </c>
      <c r="I95" s="77">
        <v>6</v>
      </c>
      <c r="J95" s="78">
        <v>395097728</v>
      </c>
      <c r="K95" s="57">
        <v>49387.216</v>
      </c>
      <c r="L95" s="16" t="s">
        <v>689</v>
      </c>
    </row>
    <row r="96" spans="1:12" ht="14.45" hidden="1" x14ac:dyDescent="0.3">
      <c r="A96" s="7" t="s">
        <v>779</v>
      </c>
      <c r="B96" s="7">
        <v>2013</v>
      </c>
      <c r="C96" s="54" t="s">
        <v>289</v>
      </c>
      <c r="D96" s="54" t="s">
        <v>888</v>
      </c>
      <c r="E96" s="41" t="s">
        <v>889</v>
      </c>
      <c r="F96" s="42" t="s">
        <v>890</v>
      </c>
      <c r="G96" s="74" t="s">
        <v>688</v>
      </c>
      <c r="H96" s="55" t="s">
        <v>93</v>
      </c>
      <c r="I96" s="77">
        <v>13</v>
      </c>
      <c r="J96" s="73">
        <v>318461517</v>
      </c>
      <c r="K96" s="39">
        <v>39807.689624999999</v>
      </c>
      <c r="L96" s="16" t="s">
        <v>689</v>
      </c>
    </row>
    <row r="97" spans="1:12" ht="14.45" hidden="1" x14ac:dyDescent="0.3">
      <c r="A97" s="7" t="s">
        <v>779</v>
      </c>
      <c r="B97" s="7">
        <v>2013</v>
      </c>
      <c r="C97" s="54" t="s">
        <v>891</v>
      </c>
      <c r="D97" s="54" t="s">
        <v>892</v>
      </c>
      <c r="E97" s="41" t="s">
        <v>893</v>
      </c>
      <c r="F97" s="42" t="s">
        <v>894</v>
      </c>
      <c r="G97" s="74" t="s">
        <v>698</v>
      </c>
      <c r="H97" s="55" t="s">
        <v>93</v>
      </c>
      <c r="I97" s="77">
        <v>6</v>
      </c>
      <c r="J97" s="57">
        <v>319906415</v>
      </c>
      <c r="K97" s="39">
        <v>39988.301874999997</v>
      </c>
      <c r="L97" s="16" t="s">
        <v>689</v>
      </c>
    </row>
    <row r="98" spans="1:12" ht="14.45" hidden="1" x14ac:dyDescent="0.3">
      <c r="A98" s="7" t="s">
        <v>779</v>
      </c>
      <c r="B98" s="7">
        <v>2013</v>
      </c>
      <c r="C98" s="54" t="s">
        <v>891</v>
      </c>
      <c r="D98" s="54" t="s">
        <v>892</v>
      </c>
      <c r="E98" s="41" t="s">
        <v>895</v>
      </c>
      <c r="F98" s="42" t="s">
        <v>896</v>
      </c>
      <c r="G98" s="74" t="s">
        <v>688</v>
      </c>
      <c r="H98" s="55" t="s">
        <v>93</v>
      </c>
      <c r="I98" s="75">
        <v>2.5</v>
      </c>
      <c r="J98" s="57">
        <v>258347750</v>
      </c>
      <c r="K98" s="39">
        <v>32293.46875</v>
      </c>
      <c r="L98" s="16" t="s">
        <v>689</v>
      </c>
    </row>
    <row r="99" spans="1:12" ht="14.45" hidden="1" x14ac:dyDescent="0.3">
      <c r="A99" s="7" t="s">
        <v>779</v>
      </c>
      <c r="B99" s="7">
        <v>2013</v>
      </c>
      <c r="C99" s="54" t="s">
        <v>891</v>
      </c>
      <c r="D99" s="54" t="s">
        <v>897</v>
      </c>
      <c r="E99" s="41" t="s">
        <v>897</v>
      </c>
      <c r="F99" s="42" t="s">
        <v>897</v>
      </c>
      <c r="G99" s="74" t="s">
        <v>698</v>
      </c>
      <c r="H99" s="55" t="s">
        <v>93</v>
      </c>
      <c r="I99" s="75">
        <v>2.8</v>
      </c>
      <c r="J99" s="57">
        <v>318980000</v>
      </c>
      <c r="K99" s="58">
        <v>39872.5</v>
      </c>
      <c r="L99" s="16" t="s">
        <v>689</v>
      </c>
    </row>
    <row r="100" spans="1:12" ht="14.45" hidden="1" x14ac:dyDescent="0.3">
      <c r="A100" s="7" t="s">
        <v>779</v>
      </c>
      <c r="B100" s="7">
        <v>2013</v>
      </c>
      <c r="C100" s="54" t="s">
        <v>891</v>
      </c>
      <c r="D100" s="54" t="s">
        <v>897</v>
      </c>
      <c r="E100" s="41" t="s">
        <v>898</v>
      </c>
      <c r="F100" s="42" t="s">
        <v>899</v>
      </c>
      <c r="G100" s="74" t="s">
        <v>698</v>
      </c>
      <c r="H100" s="55" t="s">
        <v>93</v>
      </c>
      <c r="I100" s="75">
        <v>6.4</v>
      </c>
      <c r="J100" s="57">
        <v>319841000</v>
      </c>
      <c r="K100" s="58">
        <v>39980.125</v>
      </c>
      <c r="L100" s="16" t="s">
        <v>689</v>
      </c>
    </row>
    <row r="101" spans="1:12" ht="14.45" hidden="1" x14ac:dyDescent="0.3">
      <c r="A101" s="7" t="s">
        <v>779</v>
      </c>
      <c r="B101" s="7">
        <v>2013</v>
      </c>
      <c r="C101" s="54" t="s">
        <v>393</v>
      </c>
      <c r="D101" s="54" t="s">
        <v>900</v>
      </c>
      <c r="E101" s="41" t="s">
        <v>901</v>
      </c>
      <c r="F101" s="42" t="s">
        <v>902</v>
      </c>
      <c r="G101" s="74" t="s">
        <v>688</v>
      </c>
      <c r="H101" s="55" t="s">
        <v>93</v>
      </c>
      <c r="I101" s="77">
        <v>3</v>
      </c>
      <c r="J101" s="57">
        <v>237146800</v>
      </c>
      <c r="K101" s="39">
        <v>29643.35</v>
      </c>
      <c r="L101" s="16" t="s">
        <v>689</v>
      </c>
    </row>
    <row r="102" spans="1:12" ht="14.45" hidden="1" x14ac:dyDescent="0.3">
      <c r="A102" s="7" t="s">
        <v>779</v>
      </c>
      <c r="B102" s="7">
        <v>2013</v>
      </c>
      <c r="C102" s="54" t="s">
        <v>903</v>
      </c>
      <c r="D102" s="54" t="s">
        <v>904</v>
      </c>
      <c r="E102" s="41" t="s">
        <v>905</v>
      </c>
      <c r="F102" s="42" t="s">
        <v>906</v>
      </c>
      <c r="G102" s="74" t="s">
        <v>688</v>
      </c>
      <c r="H102" s="55" t="s">
        <v>93</v>
      </c>
      <c r="I102" s="79">
        <v>3</v>
      </c>
      <c r="J102" s="57">
        <v>249075405</v>
      </c>
      <c r="K102" s="39">
        <v>31134.425625</v>
      </c>
      <c r="L102" s="16" t="s">
        <v>689</v>
      </c>
    </row>
    <row r="103" spans="1:12" ht="14.45" hidden="1" x14ac:dyDescent="0.3">
      <c r="A103" s="7" t="s">
        <v>779</v>
      </c>
      <c r="B103" s="7">
        <v>2013</v>
      </c>
      <c r="C103" s="54" t="s">
        <v>903</v>
      </c>
      <c r="D103" s="54" t="s">
        <v>904</v>
      </c>
      <c r="E103" s="41" t="s">
        <v>907</v>
      </c>
      <c r="F103" s="42" t="s">
        <v>908</v>
      </c>
      <c r="G103" s="74" t="s">
        <v>909</v>
      </c>
      <c r="H103" s="55" t="s">
        <v>93</v>
      </c>
      <c r="I103" s="80">
        <v>1.125</v>
      </c>
      <c r="J103" s="57">
        <v>238579788</v>
      </c>
      <c r="K103" s="39">
        <v>29822.4735</v>
      </c>
      <c r="L103" s="16" t="s">
        <v>689</v>
      </c>
    </row>
    <row r="104" spans="1:12" ht="14.45" hidden="1" x14ac:dyDescent="0.3">
      <c r="A104" s="7" t="s">
        <v>779</v>
      </c>
      <c r="B104" s="7">
        <v>2013</v>
      </c>
      <c r="C104" s="54" t="s">
        <v>903</v>
      </c>
      <c r="D104" s="54" t="s">
        <v>910</v>
      </c>
      <c r="E104" s="41" t="s">
        <v>911</v>
      </c>
      <c r="F104" s="42" t="s">
        <v>912</v>
      </c>
      <c r="G104" s="74" t="s">
        <v>913</v>
      </c>
      <c r="H104" s="55" t="s">
        <v>93</v>
      </c>
      <c r="I104" s="80">
        <v>2.581</v>
      </c>
      <c r="J104" s="57">
        <v>222749086</v>
      </c>
      <c r="K104" s="39">
        <v>27843.635750000001</v>
      </c>
      <c r="L104" s="16" t="s">
        <v>689</v>
      </c>
    </row>
    <row r="105" spans="1:12" ht="14.45" hidden="1" x14ac:dyDescent="0.3">
      <c r="A105" s="7" t="s">
        <v>779</v>
      </c>
      <c r="B105" s="7">
        <v>2013</v>
      </c>
      <c r="C105" s="54" t="s">
        <v>903</v>
      </c>
      <c r="D105" s="54" t="s">
        <v>910</v>
      </c>
      <c r="E105" s="41" t="s">
        <v>911</v>
      </c>
      <c r="F105" s="42" t="s">
        <v>914</v>
      </c>
      <c r="G105" s="74" t="s">
        <v>913</v>
      </c>
      <c r="H105" s="55" t="s">
        <v>93</v>
      </c>
      <c r="I105" s="80">
        <v>0.9</v>
      </c>
      <c r="J105" s="57">
        <v>92852164</v>
      </c>
      <c r="K105" s="39">
        <v>11606.520500000001</v>
      </c>
      <c r="L105" s="16" t="s">
        <v>689</v>
      </c>
    </row>
    <row r="106" spans="1:12" ht="14.45" hidden="1" x14ac:dyDescent="0.3">
      <c r="A106" s="7" t="s">
        <v>779</v>
      </c>
      <c r="B106" s="7">
        <v>2013</v>
      </c>
      <c r="C106" s="54" t="s">
        <v>903</v>
      </c>
      <c r="D106" s="54" t="s">
        <v>910</v>
      </c>
      <c r="E106" s="41" t="s">
        <v>915</v>
      </c>
      <c r="F106" s="42" t="s">
        <v>916</v>
      </c>
      <c r="G106" s="74" t="s">
        <v>909</v>
      </c>
      <c r="H106" s="55" t="s">
        <v>93</v>
      </c>
      <c r="I106" s="80">
        <v>2.02</v>
      </c>
      <c r="J106" s="57">
        <v>233491575</v>
      </c>
      <c r="K106" s="39">
        <v>29186.446875000001</v>
      </c>
      <c r="L106" s="16" t="s">
        <v>689</v>
      </c>
    </row>
    <row r="107" spans="1:12" ht="14.45" hidden="1" x14ac:dyDescent="0.3">
      <c r="A107" s="7" t="s">
        <v>779</v>
      </c>
      <c r="B107" s="7">
        <v>2013</v>
      </c>
      <c r="C107" s="54" t="s">
        <v>903</v>
      </c>
      <c r="D107" s="54" t="s">
        <v>910</v>
      </c>
      <c r="E107" s="41" t="s">
        <v>917</v>
      </c>
      <c r="F107" s="42" t="s">
        <v>918</v>
      </c>
      <c r="G107" s="74" t="s">
        <v>909</v>
      </c>
      <c r="H107" s="55" t="s">
        <v>93</v>
      </c>
      <c r="I107" s="80">
        <v>3.02</v>
      </c>
      <c r="J107" s="57">
        <v>311627414</v>
      </c>
      <c r="K107" s="39">
        <v>38953.426749999999</v>
      </c>
      <c r="L107" s="16" t="s">
        <v>689</v>
      </c>
    </row>
    <row r="108" spans="1:12" ht="14.45" hidden="1" x14ac:dyDescent="0.3">
      <c r="A108" s="7" t="s">
        <v>779</v>
      </c>
      <c r="B108" s="7">
        <v>2013</v>
      </c>
      <c r="C108" s="54" t="s">
        <v>36</v>
      </c>
      <c r="D108" s="54" t="s">
        <v>919</v>
      </c>
      <c r="E108" s="54" t="s">
        <v>920</v>
      </c>
      <c r="F108" s="54" t="s">
        <v>920</v>
      </c>
      <c r="G108" s="54" t="s">
        <v>688</v>
      </c>
      <c r="H108" s="55" t="s">
        <v>93</v>
      </c>
      <c r="I108" s="56">
        <v>4</v>
      </c>
      <c r="J108" s="57">
        <v>220843400</v>
      </c>
      <c r="K108" s="39">
        <v>27605.424999999999</v>
      </c>
      <c r="L108" s="16" t="s">
        <v>755</v>
      </c>
    </row>
    <row r="109" spans="1:12" ht="14.45" hidden="1" x14ac:dyDescent="0.3">
      <c r="A109" s="7" t="s">
        <v>779</v>
      </c>
      <c r="B109" s="7">
        <v>2013</v>
      </c>
      <c r="C109" s="54" t="s">
        <v>36</v>
      </c>
      <c r="D109" s="54" t="s">
        <v>919</v>
      </c>
      <c r="E109" s="54" t="s">
        <v>921</v>
      </c>
      <c r="F109" s="54" t="s">
        <v>922</v>
      </c>
      <c r="G109" s="54" t="s">
        <v>688</v>
      </c>
      <c r="H109" s="55" t="s">
        <v>93</v>
      </c>
      <c r="I109" s="56">
        <v>5</v>
      </c>
      <c r="J109" s="57">
        <v>310302308</v>
      </c>
      <c r="K109" s="39">
        <v>38787.788500000002</v>
      </c>
      <c r="L109" s="16" t="s">
        <v>755</v>
      </c>
    </row>
    <row r="110" spans="1:12" ht="14.45" hidden="1" x14ac:dyDescent="0.3">
      <c r="A110" s="7" t="s">
        <v>779</v>
      </c>
      <c r="B110" s="7">
        <v>2013</v>
      </c>
      <c r="C110" s="54" t="s">
        <v>36</v>
      </c>
      <c r="D110" s="54" t="s">
        <v>919</v>
      </c>
      <c r="E110" s="54" t="s">
        <v>923</v>
      </c>
      <c r="F110" s="54" t="s">
        <v>924</v>
      </c>
      <c r="G110" s="54" t="s">
        <v>688</v>
      </c>
      <c r="H110" s="55" t="s">
        <v>93</v>
      </c>
      <c r="I110" s="56">
        <v>5</v>
      </c>
      <c r="J110" s="57">
        <v>304835000</v>
      </c>
      <c r="K110" s="39">
        <v>38104.375</v>
      </c>
      <c r="L110" s="16" t="s">
        <v>755</v>
      </c>
    </row>
    <row r="111" spans="1:12" ht="14.45" hidden="1" x14ac:dyDescent="0.3">
      <c r="A111" s="7" t="s">
        <v>779</v>
      </c>
      <c r="B111" s="7">
        <v>2013</v>
      </c>
      <c r="C111" s="54" t="s">
        <v>828</v>
      </c>
      <c r="D111" s="54" t="s">
        <v>925</v>
      </c>
      <c r="E111" s="54" t="s">
        <v>926</v>
      </c>
      <c r="F111" s="54" t="s">
        <v>927</v>
      </c>
      <c r="G111" s="54" t="s">
        <v>688</v>
      </c>
      <c r="H111" s="55" t="s">
        <v>93</v>
      </c>
      <c r="I111" s="62">
        <v>9.8000000000000007</v>
      </c>
      <c r="J111" s="81">
        <v>239072965</v>
      </c>
      <c r="K111" s="64">
        <v>29884.120625</v>
      </c>
      <c r="L111" s="16" t="s">
        <v>755</v>
      </c>
    </row>
    <row r="112" spans="1:12" ht="14.45" hidden="1" x14ac:dyDescent="0.3">
      <c r="A112" s="7" t="s">
        <v>779</v>
      </c>
      <c r="B112" s="7">
        <v>2013</v>
      </c>
      <c r="C112" s="54" t="s">
        <v>852</v>
      </c>
      <c r="D112" s="54" t="s">
        <v>928</v>
      </c>
      <c r="E112" s="54" t="s">
        <v>929</v>
      </c>
      <c r="F112" s="54" t="s">
        <v>930</v>
      </c>
      <c r="G112" s="31" t="s">
        <v>698</v>
      </c>
      <c r="H112" s="55" t="s">
        <v>93</v>
      </c>
      <c r="I112" s="70">
        <v>5</v>
      </c>
      <c r="J112" s="38">
        <v>208492720</v>
      </c>
      <c r="K112" s="39">
        <v>26061.59</v>
      </c>
      <c r="L112" s="16" t="s">
        <v>755</v>
      </c>
    </row>
    <row r="113" spans="1:12" ht="14.45" hidden="1" x14ac:dyDescent="0.3">
      <c r="A113" s="7" t="s">
        <v>779</v>
      </c>
      <c r="B113" s="7">
        <v>2013</v>
      </c>
      <c r="C113" s="54" t="s">
        <v>852</v>
      </c>
      <c r="D113" s="54" t="s">
        <v>928</v>
      </c>
      <c r="E113" s="54" t="s">
        <v>692</v>
      </c>
      <c r="F113" s="54" t="s">
        <v>931</v>
      </c>
      <c r="G113" s="54" t="s">
        <v>688</v>
      </c>
      <c r="H113" s="55" t="s">
        <v>93</v>
      </c>
      <c r="I113" s="70">
        <v>5.6</v>
      </c>
      <c r="J113" s="38">
        <v>253607300</v>
      </c>
      <c r="K113" s="39">
        <v>31700.912499999999</v>
      </c>
      <c r="L113" s="16" t="s">
        <v>755</v>
      </c>
    </row>
    <row r="114" spans="1:12" ht="14.45" hidden="1" x14ac:dyDescent="0.3">
      <c r="A114" s="7" t="s">
        <v>779</v>
      </c>
      <c r="B114" s="7">
        <v>2013</v>
      </c>
      <c r="C114" s="54" t="s">
        <v>852</v>
      </c>
      <c r="D114" s="54" t="s">
        <v>932</v>
      </c>
      <c r="E114" s="54" t="s">
        <v>933</v>
      </c>
      <c r="F114" s="54" t="s">
        <v>934</v>
      </c>
      <c r="G114" s="31" t="s">
        <v>688</v>
      </c>
      <c r="H114" s="55" t="s">
        <v>93</v>
      </c>
      <c r="I114" s="82">
        <v>5.6</v>
      </c>
      <c r="J114" s="38">
        <v>240124600</v>
      </c>
      <c r="K114" s="39">
        <v>30015.575000000001</v>
      </c>
      <c r="L114" s="16" t="s">
        <v>755</v>
      </c>
    </row>
    <row r="115" spans="1:12" ht="14.45" hidden="1" x14ac:dyDescent="0.3">
      <c r="A115" s="7" t="s">
        <v>779</v>
      </c>
      <c r="B115" s="7">
        <v>2013</v>
      </c>
      <c r="C115" s="54" t="s">
        <v>852</v>
      </c>
      <c r="D115" s="54" t="s">
        <v>932</v>
      </c>
      <c r="E115" s="54" t="s">
        <v>243</v>
      </c>
      <c r="F115" s="54" t="s">
        <v>935</v>
      </c>
      <c r="G115" s="31" t="s">
        <v>698</v>
      </c>
      <c r="H115" s="55" t="s">
        <v>93</v>
      </c>
      <c r="I115" s="82">
        <v>4.4000000000000004</v>
      </c>
      <c r="J115" s="38">
        <v>234064530</v>
      </c>
      <c r="K115" s="39">
        <v>29258.06625</v>
      </c>
      <c r="L115" s="16" t="s">
        <v>755</v>
      </c>
    </row>
    <row r="116" spans="1:12" ht="14.45" hidden="1" x14ac:dyDescent="0.3">
      <c r="A116" s="7" t="s">
        <v>779</v>
      </c>
      <c r="B116" s="7">
        <v>2013</v>
      </c>
      <c r="C116" s="54" t="s">
        <v>852</v>
      </c>
      <c r="D116" s="54" t="s">
        <v>932</v>
      </c>
      <c r="E116" s="54" t="s">
        <v>936</v>
      </c>
      <c r="F116" s="54" t="s">
        <v>937</v>
      </c>
      <c r="G116" s="31" t="s">
        <v>698</v>
      </c>
      <c r="H116" s="55" t="s">
        <v>93</v>
      </c>
      <c r="I116" s="82">
        <v>6.1</v>
      </c>
      <c r="J116" s="38">
        <v>182467710</v>
      </c>
      <c r="K116" s="39">
        <v>22808.463749999999</v>
      </c>
      <c r="L116" s="16" t="s">
        <v>755</v>
      </c>
    </row>
    <row r="117" spans="1:12" ht="14.45" hidden="1" x14ac:dyDescent="0.3">
      <c r="A117" s="7" t="s">
        <v>779</v>
      </c>
      <c r="B117" s="7">
        <v>2013</v>
      </c>
      <c r="C117" s="54" t="s">
        <v>852</v>
      </c>
      <c r="D117" s="54" t="s">
        <v>932</v>
      </c>
      <c r="E117" s="54" t="s">
        <v>938</v>
      </c>
      <c r="F117" s="54" t="s">
        <v>939</v>
      </c>
      <c r="G117" s="31" t="s">
        <v>698</v>
      </c>
      <c r="H117" s="55" t="s">
        <v>93</v>
      </c>
      <c r="I117" s="82">
        <v>6.274</v>
      </c>
      <c r="J117" s="38">
        <v>226835990</v>
      </c>
      <c r="K117" s="39">
        <v>28354.498749999999</v>
      </c>
      <c r="L117" s="16" t="s">
        <v>755</v>
      </c>
    </row>
    <row r="118" spans="1:12" ht="14.45" hidden="1" x14ac:dyDescent="0.3">
      <c r="A118" s="7" t="s">
        <v>779</v>
      </c>
      <c r="B118" s="7">
        <v>2013</v>
      </c>
      <c r="C118" s="54" t="s">
        <v>852</v>
      </c>
      <c r="D118" s="54" t="s">
        <v>752</v>
      </c>
      <c r="E118" s="54" t="s">
        <v>940</v>
      </c>
      <c r="F118" s="54" t="s">
        <v>941</v>
      </c>
      <c r="G118" s="54" t="s">
        <v>698</v>
      </c>
      <c r="H118" s="25" t="s">
        <v>93</v>
      </c>
      <c r="I118" s="70">
        <v>6.3</v>
      </c>
      <c r="J118" s="57">
        <v>222792150</v>
      </c>
      <c r="K118" s="39">
        <v>27849.018749999999</v>
      </c>
      <c r="L118" s="16" t="s">
        <v>755</v>
      </c>
    </row>
    <row r="119" spans="1:12" ht="14.45" hidden="1" x14ac:dyDescent="0.3">
      <c r="A119" s="7" t="s">
        <v>779</v>
      </c>
      <c r="B119" s="7">
        <v>2013</v>
      </c>
      <c r="C119" s="54" t="s">
        <v>852</v>
      </c>
      <c r="D119" s="54" t="s">
        <v>752</v>
      </c>
      <c r="E119" s="54" t="s">
        <v>940</v>
      </c>
      <c r="F119" s="54" t="s">
        <v>942</v>
      </c>
      <c r="G119" s="54" t="s">
        <v>698</v>
      </c>
      <c r="H119" s="25" t="s">
        <v>93</v>
      </c>
      <c r="I119" s="70">
        <v>3.9</v>
      </c>
      <c r="J119" s="57">
        <v>129744525</v>
      </c>
      <c r="K119" s="39">
        <v>16218.065624999999</v>
      </c>
      <c r="L119" s="16" t="s">
        <v>755</v>
      </c>
    </row>
    <row r="120" spans="1:12" ht="14.45" hidden="1" x14ac:dyDescent="0.3">
      <c r="A120" s="7" t="s">
        <v>779</v>
      </c>
      <c r="B120" s="7">
        <v>2013</v>
      </c>
      <c r="C120" s="54" t="s">
        <v>771</v>
      </c>
      <c r="D120" s="54" t="s">
        <v>943</v>
      </c>
      <c r="E120" s="41" t="s">
        <v>944</v>
      </c>
      <c r="F120" s="42" t="s">
        <v>945</v>
      </c>
      <c r="G120" s="54" t="s">
        <v>688</v>
      </c>
      <c r="H120" s="55" t="s">
        <v>93</v>
      </c>
      <c r="I120" s="77">
        <v>5</v>
      </c>
      <c r="J120" s="83">
        <v>319382200</v>
      </c>
      <c r="K120" s="39">
        <v>39922.775000000001</v>
      </c>
      <c r="L120" s="16" t="s">
        <v>755</v>
      </c>
    </row>
    <row r="121" spans="1:12" ht="55.15" hidden="1" x14ac:dyDescent="0.3">
      <c r="A121" s="7" t="s">
        <v>779</v>
      </c>
      <c r="B121" s="7">
        <v>2013</v>
      </c>
      <c r="C121" s="42" t="s">
        <v>289</v>
      </c>
      <c r="D121" s="42" t="s">
        <v>775</v>
      </c>
      <c r="E121" s="41" t="s">
        <v>946</v>
      </c>
      <c r="F121" s="42" t="s">
        <v>947</v>
      </c>
      <c r="G121" s="41" t="s">
        <v>698</v>
      </c>
      <c r="H121" s="36" t="s">
        <v>93</v>
      </c>
      <c r="I121" s="84">
        <v>9.5</v>
      </c>
      <c r="J121" s="85">
        <v>297228522</v>
      </c>
      <c r="K121" s="39">
        <v>37153.56525</v>
      </c>
      <c r="L121" s="16" t="s">
        <v>755</v>
      </c>
    </row>
    <row r="122" spans="1:12" ht="55.15" hidden="1" x14ac:dyDescent="0.3">
      <c r="A122" s="7" t="s">
        <v>779</v>
      </c>
      <c r="B122" s="7">
        <v>2013</v>
      </c>
      <c r="C122" s="54" t="s">
        <v>289</v>
      </c>
      <c r="D122" s="54" t="s">
        <v>722</v>
      </c>
      <c r="E122" s="41" t="s">
        <v>948</v>
      </c>
      <c r="F122" s="42" t="s">
        <v>949</v>
      </c>
      <c r="G122" s="74" t="s">
        <v>698</v>
      </c>
      <c r="H122" s="55" t="s">
        <v>93</v>
      </c>
      <c r="I122" s="75">
        <v>8.8000000000000007</v>
      </c>
      <c r="J122" s="78">
        <v>318391248.69999999</v>
      </c>
      <c r="K122" s="39">
        <v>39798.9060875</v>
      </c>
      <c r="L122" s="16" t="s">
        <v>755</v>
      </c>
    </row>
    <row r="123" spans="1:12" ht="55.15" hidden="1" x14ac:dyDescent="0.3">
      <c r="A123" s="7" t="s">
        <v>779</v>
      </c>
      <c r="B123" s="7">
        <v>2013</v>
      </c>
      <c r="C123" s="54" t="s">
        <v>891</v>
      </c>
      <c r="D123" s="54" t="s">
        <v>950</v>
      </c>
      <c r="E123" s="41" t="s">
        <v>951</v>
      </c>
      <c r="F123" s="42" t="s">
        <v>952</v>
      </c>
      <c r="G123" s="74" t="s">
        <v>698</v>
      </c>
      <c r="H123" s="55" t="s">
        <v>93</v>
      </c>
      <c r="I123" s="77">
        <v>7</v>
      </c>
      <c r="J123" s="57">
        <v>248829500</v>
      </c>
      <c r="K123" s="39">
        <v>31103.6875</v>
      </c>
      <c r="L123" s="16" t="s">
        <v>755</v>
      </c>
    </row>
    <row r="124" spans="1:12" ht="55.15" hidden="1" x14ac:dyDescent="0.3">
      <c r="A124" s="7" t="s">
        <v>779</v>
      </c>
      <c r="B124" s="7">
        <v>2013</v>
      </c>
      <c r="C124" s="54" t="s">
        <v>903</v>
      </c>
      <c r="D124" s="54" t="s">
        <v>953</v>
      </c>
      <c r="E124" s="41" t="s">
        <v>954</v>
      </c>
      <c r="F124" s="42" t="s">
        <v>955</v>
      </c>
      <c r="G124" s="74" t="s">
        <v>909</v>
      </c>
      <c r="H124" s="55" t="s">
        <v>93</v>
      </c>
      <c r="I124" s="60">
        <v>2.8</v>
      </c>
      <c r="J124" s="57">
        <v>188300572</v>
      </c>
      <c r="K124" s="39">
        <v>23537.571499999998</v>
      </c>
      <c r="L124" s="16" t="s">
        <v>755</v>
      </c>
    </row>
    <row r="125" spans="1:12" ht="14.45" hidden="1" x14ac:dyDescent="0.3">
      <c r="A125" s="7" t="s">
        <v>779</v>
      </c>
      <c r="B125" s="7">
        <v>2013</v>
      </c>
      <c r="C125" s="86" t="s">
        <v>852</v>
      </c>
      <c r="D125" s="87" t="s">
        <v>853</v>
      </c>
      <c r="E125" s="86" t="s">
        <v>956</v>
      </c>
      <c r="F125" s="54" t="s">
        <v>957</v>
      </c>
      <c r="G125" s="31" t="s">
        <v>688</v>
      </c>
      <c r="H125" s="45" t="s">
        <v>93</v>
      </c>
      <c r="I125" s="88">
        <v>2.4</v>
      </c>
      <c r="J125" s="27">
        <v>128951660</v>
      </c>
      <c r="K125" s="58">
        <v>16118.9575</v>
      </c>
      <c r="L125" s="16" t="s">
        <v>958</v>
      </c>
    </row>
    <row r="126" spans="1:12" ht="14.45" hidden="1" x14ac:dyDescent="0.3">
      <c r="A126" s="7" t="s">
        <v>779</v>
      </c>
      <c r="B126" s="7">
        <v>2013</v>
      </c>
      <c r="C126" s="86" t="s">
        <v>852</v>
      </c>
      <c r="D126" s="86" t="s">
        <v>710</v>
      </c>
      <c r="E126" s="86" t="s">
        <v>272</v>
      </c>
      <c r="F126" s="54" t="s">
        <v>959</v>
      </c>
      <c r="G126" s="31" t="s">
        <v>698</v>
      </c>
      <c r="H126" s="45" t="s">
        <v>93</v>
      </c>
      <c r="I126" s="88">
        <v>4.7249999999999996</v>
      </c>
      <c r="J126" s="83">
        <v>118853945</v>
      </c>
      <c r="K126" s="58">
        <v>14856.743125000001</v>
      </c>
      <c r="L126" s="16" t="s">
        <v>958</v>
      </c>
    </row>
    <row r="127" spans="1:12" ht="14.45" hidden="1" x14ac:dyDescent="0.3">
      <c r="A127" s="7" t="s">
        <v>779</v>
      </c>
      <c r="B127" s="7">
        <v>2013</v>
      </c>
      <c r="C127" s="86" t="s">
        <v>852</v>
      </c>
      <c r="D127" s="86" t="s">
        <v>710</v>
      </c>
      <c r="E127" s="86" t="s">
        <v>960</v>
      </c>
      <c r="F127" s="54" t="s">
        <v>961</v>
      </c>
      <c r="G127" s="31" t="s">
        <v>698</v>
      </c>
      <c r="H127" s="45" t="s">
        <v>93</v>
      </c>
      <c r="I127" s="88">
        <v>2.7</v>
      </c>
      <c r="J127" s="83">
        <v>173023808</v>
      </c>
      <c r="K127" s="58">
        <v>21627.975999999999</v>
      </c>
      <c r="L127" s="16" t="s">
        <v>958</v>
      </c>
    </row>
    <row r="128" spans="1:12" ht="14.45" hidden="1" x14ac:dyDescent="0.3">
      <c r="A128" s="7" t="s">
        <v>779</v>
      </c>
      <c r="B128" s="7">
        <v>2013</v>
      </c>
      <c r="C128" s="87" t="s">
        <v>771</v>
      </c>
      <c r="D128" s="42" t="s">
        <v>943</v>
      </c>
      <c r="E128" s="41" t="s">
        <v>962</v>
      </c>
      <c r="F128" s="42" t="s">
        <v>963</v>
      </c>
      <c r="G128" s="42" t="s">
        <v>688</v>
      </c>
      <c r="H128" s="36" t="s">
        <v>93</v>
      </c>
      <c r="I128" s="89">
        <v>5</v>
      </c>
      <c r="J128" s="43">
        <v>249300157</v>
      </c>
      <c r="K128" s="58">
        <v>31162.519625000001</v>
      </c>
      <c r="L128" s="16" t="s">
        <v>958</v>
      </c>
    </row>
    <row r="129" spans="1:12" ht="27.6" hidden="1" x14ac:dyDescent="0.3">
      <c r="A129" s="7" t="s">
        <v>779</v>
      </c>
      <c r="B129" s="7">
        <v>2013</v>
      </c>
      <c r="C129" s="87" t="s">
        <v>771</v>
      </c>
      <c r="D129" s="42" t="s">
        <v>772</v>
      </c>
      <c r="E129" s="41" t="s">
        <v>964</v>
      </c>
      <c r="F129" s="42" t="s">
        <v>965</v>
      </c>
      <c r="G129" s="42" t="s">
        <v>698</v>
      </c>
      <c r="H129" s="36" t="s">
        <v>93</v>
      </c>
      <c r="I129" s="90">
        <v>4.4000000000000004</v>
      </c>
      <c r="J129" s="46">
        <v>139876450</v>
      </c>
      <c r="K129" s="58">
        <v>17484.556250000001</v>
      </c>
      <c r="L129" s="16" t="s">
        <v>958</v>
      </c>
    </row>
    <row r="130" spans="1:12" ht="27.6" hidden="1" x14ac:dyDescent="0.3">
      <c r="A130" s="7" t="s">
        <v>779</v>
      </c>
      <c r="B130" s="7">
        <v>2013</v>
      </c>
      <c r="C130" s="87" t="s">
        <v>771</v>
      </c>
      <c r="D130" s="42" t="s">
        <v>738</v>
      </c>
      <c r="E130" s="41" t="s">
        <v>966</v>
      </c>
      <c r="F130" s="42" t="s">
        <v>967</v>
      </c>
      <c r="G130" s="42" t="s">
        <v>698</v>
      </c>
      <c r="H130" s="36" t="s">
        <v>93</v>
      </c>
      <c r="I130" s="89">
        <v>16</v>
      </c>
      <c r="J130" s="43">
        <v>201273995</v>
      </c>
      <c r="K130" s="58">
        <v>25159.249374999999</v>
      </c>
      <c r="L130" s="16" t="s">
        <v>958</v>
      </c>
    </row>
    <row r="131" spans="1:12" ht="55.15" hidden="1" x14ac:dyDescent="0.3">
      <c r="A131" s="7" t="s">
        <v>779</v>
      </c>
      <c r="B131" s="7">
        <v>2013</v>
      </c>
      <c r="C131" s="91" t="s">
        <v>289</v>
      </c>
      <c r="D131" s="91" t="s">
        <v>885</v>
      </c>
      <c r="E131" s="42" t="s">
        <v>889</v>
      </c>
      <c r="F131" s="42" t="s">
        <v>968</v>
      </c>
      <c r="G131" s="41" t="s">
        <v>698</v>
      </c>
      <c r="H131" s="36" t="s">
        <v>93</v>
      </c>
      <c r="I131" s="84">
        <v>3.6</v>
      </c>
      <c r="J131" s="92">
        <v>318120000</v>
      </c>
      <c r="K131" s="38">
        <v>31812</v>
      </c>
      <c r="L131" s="16" t="s">
        <v>958</v>
      </c>
    </row>
    <row r="132" spans="1:12" ht="14.45" hidden="1" x14ac:dyDescent="0.3">
      <c r="A132" s="7"/>
      <c r="B132" s="7"/>
      <c r="C132" s="146"/>
      <c r="D132" s="146"/>
      <c r="E132" s="146"/>
      <c r="F132" s="146"/>
      <c r="G132" s="93" t="s">
        <v>969</v>
      </c>
      <c r="H132" s="93" t="s">
        <v>93</v>
      </c>
      <c r="I132" s="94">
        <f>SUM(I44:I131)</f>
        <v>437.54300000000001</v>
      </c>
      <c r="J132" s="95">
        <f t="shared" ref="J132:K132" si="1">SUM(J44:J131)</f>
        <v>19369742660.850002</v>
      </c>
      <c r="K132" s="95">
        <f t="shared" si="1"/>
        <v>2413264.8326062504</v>
      </c>
      <c r="L132" s="16"/>
    </row>
    <row r="133" spans="1:12" ht="41.45" hidden="1" x14ac:dyDescent="0.3">
      <c r="A133" s="7" t="s">
        <v>970</v>
      </c>
      <c r="B133" s="7">
        <v>2014</v>
      </c>
      <c r="C133" s="96" t="s">
        <v>685</v>
      </c>
      <c r="D133" s="97" t="s">
        <v>971</v>
      </c>
      <c r="E133" s="98" t="s">
        <v>233</v>
      </c>
      <c r="F133" s="99" t="s">
        <v>972</v>
      </c>
      <c r="G133" s="99" t="s">
        <v>973</v>
      </c>
      <c r="H133" s="100" t="s">
        <v>93</v>
      </c>
      <c r="I133" s="101">
        <v>4.8499999999999996</v>
      </c>
      <c r="J133" s="102">
        <v>283448000</v>
      </c>
      <c r="K133" s="103">
        <f>+J133/8000</f>
        <v>35431</v>
      </c>
      <c r="L133" s="16"/>
    </row>
    <row r="134" spans="1:12" ht="41.45" hidden="1" x14ac:dyDescent="0.3">
      <c r="A134" s="7" t="s">
        <v>970</v>
      </c>
      <c r="B134" s="7">
        <v>2014</v>
      </c>
      <c r="C134" s="96" t="s">
        <v>685</v>
      </c>
      <c r="D134" s="104" t="s">
        <v>710</v>
      </c>
      <c r="E134" s="98" t="s">
        <v>974</v>
      </c>
      <c r="F134" s="99" t="s">
        <v>975</v>
      </c>
      <c r="G134" s="99" t="s">
        <v>973</v>
      </c>
      <c r="H134" s="100" t="s">
        <v>93</v>
      </c>
      <c r="I134" s="101">
        <v>25.1</v>
      </c>
      <c r="J134" s="105">
        <v>130193800</v>
      </c>
      <c r="K134" s="103">
        <f t="shared" ref="K134:K173" si="2">+J134/8000</f>
        <v>16274.225</v>
      </c>
      <c r="L134" s="16"/>
    </row>
    <row r="135" spans="1:12" ht="41.45" hidden="1" x14ac:dyDescent="0.3">
      <c r="A135" s="7" t="s">
        <v>970</v>
      </c>
      <c r="B135" s="7">
        <v>2014</v>
      </c>
      <c r="C135" s="96" t="s">
        <v>685</v>
      </c>
      <c r="D135" s="104" t="s">
        <v>710</v>
      </c>
      <c r="E135" s="98" t="s">
        <v>272</v>
      </c>
      <c r="F135" s="99" t="s">
        <v>976</v>
      </c>
      <c r="G135" s="99" t="s">
        <v>973</v>
      </c>
      <c r="H135" s="100" t="s">
        <v>93</v>
      </c>
      <c r="I135" s="101">
        <v>21</v>
      </c>
      <c r="J135" s="105">
        <v>93655639</v>
      </c>
      <c r="K135" s="103">
        <f t="shared" si="2"/>
        <v>11706.954874999999</v>
      </c>
      <c r="L135" s="16"/>
    </row>
    <row r="136" spans="1:12" ht="41.45" hidden="1" x14ac:dyDescent="0.3">
      <c r="A136" s="7" t="s">
        <v>970</v>
      </c>
      <c r="B136" s="7">
        <v>2014</v>
      </c>
      <c r="C136" s="96" t="s">
        <v>685</v>
      </c>
      <c r="D136" s="104" t="s">
        <v>710</v>
      </c>
      <c r="E136" s="98" t="s">
        <v>977</v>
      </c>
      <c r="F136" s="99" t="s">
        <v>977</v>
      </c>
      <c r="G136" s="99" t="s">
        <v>973</v>
      </c>
      <c r="H136" s="100" t="s">
        <v>93</v>
      </c>
      <c r="I136" s="101">
        <v>14.5</v>
      </c>
      <c r="J136" s="105">
        <v>290092550</v>
      </c>
      <c r="K136" s="103">
        <f t="shared" si="2"/>
        <v>36261.568749999999</v>
      </c>
      <c r="L136" s="16"/>
    </row>
    <row r="137" spans="1:12" ht="41.45" hidden="1" x14ac:dyDescent="0.3">
      <c r="A137" s="7" t="s">
        <v>970</v>
      </c>
      <c r="B137" s="7">
        <v>2014</v>
      </c>
      <c r="C137" s="96" t="s">
        <v>685</v>
      </c>
      <c r="D137" s="104" t="s">
        <v>710</v>
      </c>
      <c r="E137" s="98" t="s">
        <v>978</v>
      </c>
      <c r="F137" s="99" t="s">
        <v>979</v>
      </c>
      <c r="G137" s="99" t="s">
        <v>973</v>
      </c>
      <c r="H137" s="100" t="s">
        <v>93</v>
      </c>
      <c r="I137" s="101">
        <v>5.2</v>
      </c>
      <c r="J137" s="105">
        <v>192018498</v>
      </c>
      <c r="K137" s="103">
        <f t="shared" si="2"/>
        <v>24002.312249999999</v>
      </c>
      <c r="L137" s="16"/>
    </row>
    <row r="138" spans="1:12" ht="41.45" hidden="1" x14ac:dyDescent="0.3">
      <c r="A138" s="7" t="s">
        <v>970</v>
      </c>
      <c r="B138" s="7">
        <v>2014</v>
      </c>
      <c r="C138" s="96" t="s">
        <v>685</v>
      </c>
      <c r="D138" s="104" t="s">
        <v>710</v>
      </c>
      <c r="E138" s="98" t="s">
        <v>980</v>
      </c>
      <c r="F138" s="99" t="s">
        <v>981</v>
      </c>
      <c r="G138" s="99" t="s">
        <v>973</v>
      </c>
      <c r="H138" s="100" t="s">
        <v>93</v>
      </c>
      <c r="I138" s="101">
        <v>8.5</v>
      </c>
      <c r="J138" s="105">
        <v>295388720</v>
      </c>
      <c r="K138" s="103">
        <f t="shared" si="2"/>
        <v>36923.589999999997</v>
      </c>
      <c r="L138" s="16"/>
    </row>
    <row r="139" spans="1:12" ht="41.45" hidden="1" x14ac:dyDescent="0.3">
      <c r="A139" s="7" t="s">
        <v>970</v>
      </c>
      <c r="B139" s="7">
        <v>2014</v>
      </c>
      <c r="C139" s="96" t="s">
        <v>685</v>
      </c>
      <c r="D139" s="104" t="s">
        <v>710</v>
      </c>
      <c r="E139" s="98" t="s">
        <v>982</v>
      </c>
      <c r="F139" s="96" t="s">
        <v>983</v>
      </c>
      <c r="G139" s="99" t="s">
        <v>973</v>
      </c>
      <c r="H139" s="100" t="s">
        <v>93</v>
      </c>
      <c r="I139" s="101">
        <v>14.925000000000001</v>
      </c>
      <c r="J139" s="102">
        <v>219504267</v>
      </c>
      <c r="K139" s="103">
        <f t="shared" si="2"/>
        <v>27438.033374999999</v>
      </c>
      <c r="L139" s="16"/>
    </row>
    <row r="140" spans="1:12" ht="41.45" hidden="1" x14ac:dyDescent="0.3">
      <c r="A140" s="7" t="s">
        <v>970</v>
      </c>
      <c r="B140" s="7">
        <v>2014</v>
      </c>
      <c r="C140" s="96" t="s">
        <v>100</v>
      </c>
      <c r="D140" s="106" t="s">
        <v>984</v>
      </c>
      <c r="E140" s="99" t="s">
        <v>944</v>
      </c>
      <c r="F140" s="107" t="s">
        <v>985</v>
      </c>
      <c r="G140" s="99" t="s">
        <v>973</v>
      </c>
      <c r="H140" s="100" t="s">
        <v>93</v>
      </c>
      <c r="I140" s="108">
        <v>2.5</v>
      </c>
      <c r="J140" s="102">
        <v>298051050</v>
      </c>
      <c r="K140" s="103">
        <f t="shared" si="2"/>
        <v>37256.381249999999</v>
      </c>
      <c r="L140" s="16"/>
    </row>
    <row r="141" spans="1:12" ht="41.45" hidden="1" x14ac:dyDescent="0.3">
      <c r="A141" s="7" t="s">
        <v>970</v>
      </c>
      <c r="B141" s="7">
        <v>2014</v>
      </c>
      <c r="C141" s="96" t="s">
        <v>116</v>
      </c>
      <c r="D141" s="106" t="s">
        <v>986</v>
      </c>
      <c r="E141" s="109" t="s">
        <v>987</v>
      </c>
      <c r="F141" s="110" t="s">
        <v>987</v>
      </c>
      <c r="G141" s="99" t="s">
        <v>973</v>
      </c>
      <c r="H141" s="111" t="s">
        <v>93</v>
      </c>
      <c r="I141" s="112">
        <v>3.2</v>
      </c>
      <c r="J141" s="102">
        <v>221642850</v>
      </c>
      <c r="K141" s="103">
        <f t="shared" si="2"/>
        <v>27705.356250000001</v>
      </c>
      <c r="L141" s="16"/>
    </row>
    <row r="142" spans="1:12" ht="41.45" hidden="1" x14ac:dyDescent="0.3">
      <c r="A142" s="7" t="s">
        <v>970</v>
      </c>
      <c r="B142" s="7">
        <v>2014</v>
      </c>
      <c r="C142" s="96" t="s">
        <v>116</v>
      </c>
      <c r="D142" s="106" t="s">
        <v>988</v>
      </c>
      <c r="E142" s="109" t="s">
        <v>989</v>
      </c>
      <c r="F142" s="110" t="s">
        <v>990</v>
      </c>
      <c r="G142" s="99" t="s">
        <v>973</v>
      </c>
      <c r="H142" s="111" t="s">
        <v>93</v>
      </c>
      <c r="I142" s="113">
        <v>5.35</v>
      </c>
      <c r="J142" s="105">
        <v>149611000</v>
      </c>
      <c r="K142" s="103">
        <f t="shared" si="2"/>
        <v>18701.375</v>
      </c>
      <c r="L142" s="16"/>
    </row>
    <row r="143" spans="1:12" ht="41.45" hidden="1" x14ac:dyDescent="0.3">
      <c r="A143" s="7" t="s">
        <v>970</v>
      </c>
      <c r="B143" s="7">
        <v>2014</v>
      </c>
      <c r="C143" s="96" t="s">
        <v>116</v>
      </c>
      <c r="D143" s="106" t="s">
        <v>988</v>
      </c>
      <c r="E143" s="109" t="s">
        <v>129</v>
      </c>
      <c r="F143" s="110" t="s">
        <v>991</v>
      </c>
      <c r="G143" s="99" t="s">
        <v>973</v>
      </c>
      <c r="H143" s="111" t="s">
        <v>93</v>
      </c>
      <c r="I143" s="114">
        <v>4</v>
      </c>
      <c r="J143" s="105">
        <v>292817250</v>
      </c>
      <c r="K143" s="103">
        <f t="shared" si="2"/>
        <v>36602.15625</v>
      </c>
      <c r="L143" s="16"/>
    </row>
    <row r="144" spans="1:12" ht="41.45" hidden="1" x14ac:dyDescent="0.3">
      <c r="A144" s="7" t="s">
        <v>970</v>
      </c>
      <c r="B144" s="7">
        <v>2014</v>
      </c>
      <c r="C144" s="96" t="s">
        <v>36</v>
      </c>
      <c r="D144" s="106" t="s">
        <v>787</v>
      </c>
      <c r="E144" s="109" t="s">
        <v>992</v>
      </c>
      <c r="F144" s="110" t="s">
        <v>993</v>
      </c>
      <c r="G144" s="99" t="s">
        <v>973</v>
      </c>
      <c r="H144" s="111" t="s">
        <v>93</v>
      </c>
      <c r="I144" s="115">
        <v>8.48</v>
      </c>
      <c r="J144" s="105">
        <v>220093500</v>
      </c>
      <c r="K144" s="103">
        <f t="shared" si="2"/>
        <v>27511.6875</v>
      </c>
      <c r="L144" s="16"/>
    </row>
    <row r="145" spans="1:12" ht="41.45" hidden="1" x14ac:dyDescent="0.3">
      <c r="A145" s="7" t="s">
        <v>970</v>
      </c>
      <c r="B145" s="7">
        <v>2014</v>
      </c>
      <c r="C145" s="96" t="s">
        <v>36</v>
      </c>
      <c r="D145" s="106" t="s">
        <v>787</v>
      </c>
      <c r="E145" s="109" t="s">
        <v>994</v>
      </c>
      <c r="F145" s="110" t="s">
        <v>995</v>
      </c>
      <c r="G145" s="99" t="s">
        <v>973</v>
      </c>
      <c r="H145" s="111" t="s">
        <v>93</v>
      </c>
      <c r="I145" s="116">
        <v>6.2</v>
      </c>
      <c r="J145" s="105">
        <v>219733800</v>
      </c>
      <c r="K145" s="103">
        <f t="shared" si="2"/>
        <v>27466.724999999999</v>
      </c>
      <c r="L145" s="16"/>
    </row>
    <row r="146" spans="1:12" ht="41.45" hidden="1" x14ac:dyDescent="0.3">
      <c r="A146" s="7" t="s">
        <v>970</v>
      </c>
      <c r="B146" s="7">
        <v>2014</v>
      </c>
      <c r="C146" s="96" t="s">
        <v>36</v>
      </c>
      <c r="D146" s="106" t="s">
        <v>787</v>
      </c>
      <c r="E146" s="109" t="s">
        <v>996</v>
      </c>
      <c r="F146" s="110" t="s">
        <v>997</v>
      </c>
      <c r="G146" s="99" t="s">
        <v>973</v>
      </c>
      <c r="H146" s="111" t="s">
        <v>93</v>
      </c>
      <c r="I146" s="116">
        <v>3.2</v>
      </c>
      <c r="J146" s="105">
        <v>230714000</v>
      </c>
      <c r="K146" s="103">
        <f t="shared" si="2"/>
        <v>28839.25</v>
      </c>
      <c r="L146" s="16"/>
    </row>
    <row r="147" spans="1:12" ht="41.45" hidden="1" x14ac:dyDescent="0.3">
      <c r="A147" s="7" t="s">
        <v>970</v>
      </c>
      <c r="B147" s="7">
        <v>2014</v>
      </c>
      <c r="C147" s="96" t="s">
        <v>36</v>
      </c>
      <c r="D147" s="106" t="s">
        <v>787</v>
      </c>
      <c r="E147" s="109" t="s">
        <v>998</v>
      </c>
      <c r="F147" s="110" t="s">
        <v>999</v>
      </c>
      <c r="G147" s="99" t="s">
        <v>973</v>
      </c>
      <c r="H147" s="111" t="s">
        <v>93</v>
      </c>
      <c r="I147" s="116">
        <v>3.2</v>
      </c>
      <c r="J147" s="105">
        <v>114994000</v>
      </c>
      <c r="K147" s="103">
        <f t="shared" si="2"/>
        <v>14374.25</v>
      </c>
      <c r="L147" s="16"/>
    </row>
    <row r="148" spans="1:12" ht="41.45" hidden="1" x14ac:dyDescent="0.3">
      <c r="A148" s="7" t="s">
        <v>970</v>
      </c>
      <c r="B148" s="7">
        <v>2014</v>
      </c>
      <c r="C148" s="96" t="s">
        <v>36</v>
      </c>
      <c r="D148" s="106" t="s">
        <v>787</v>
      </c>
      <c r="E148" s="109" t="s">
        <v>1000</v>
      </c>
      <c r="F148" s="110" t="s">
        <v>1001</v>
      </c>
      <c r="G148" s="99" t="s">
        <v>973</v>
      </c>
      <c r="H148" s="111" t="s">
        <v>93</v>
      </c>
      <c r="I148" s="116">
        <v>0.4</v>
      </c>
      <c r="J148" s="105">
        <v>33422400</v>
      </c>
      <c r="K148" s="103">
        <f t="shared" si="2"/>
        <v>4177.8</v>
      </c>
      <c r="L148" s="16"/>
    </row>
    <row r="149" spans="1:12" ht="41.45" hidden="1" x14ac:dyDescent="0.3">
      <c r="A149" s="7" t="s">
        <v>970</v>
      </c>
      <c r="B149" s="7">
        <v>2014</v>
      </c>
      <c r="C149" s="96" t="s">
        <v>36</v>
      </c>
      <c r="D149" s="106" t="s">
        <v>1002</v>
      </c>
      <c r="E149" s="109" t="s">
        <v>1003</v>
      </c>
      <c r="F149" s="110" t="s">
        <v>1004</v>
      </c>
      <c r="G149" s="99" t="s">
        <v>973</v>
      </c>
      <c r="H149" s="111" t="s">
        <v>93</v>
      </c>
      <c r="I149" s="115">
        <v>4.9000000000000004</v>
      </c>
      <c r="J149" s="102">
        <v>281350355</v>
      </c>
      <c r="K149" s="103">
        <f t="shared" si="2"/>
        <v>35168.794374999998</v>
      </c>
      <c r="L149" s="16"/>
    </row>
    <row r="150" spans="1:12" ht="41.45" hidden="1" x14ac:dyDescent="0.3">
      <c r="A150" s="7" t="s">
        <v>970</v>
      </c>
      <c r="B150" s="7">
        <v>2014</v>
      </c>
      <c r="C150" s="96" t="s">
        <v>36</v>
      </c>
      <c r="D150" s="106" t="s">
        <v>1002</v>
      </c>
      <c r="E150" s="109" t="s">
        <v>1005</v>
      </c>
      <c r="F150" s="110" t="s">
        <v>1006</v>
      </c>
      <c r="G150" s="99" t="s">
        <v>973</v>
      </c>
      <c r="H150" s="111" t="s">
        <v>93</v>
      </c>
      <c r="I150" s="115">
        <v>5.28</v>
      </c>
      <c r="J150" s="102">
        <v>282859500</v>
      </c>
      <c r="K150" s="103">
        <f t="shared" si="2"/>
        <v>35357.4375</v>
      </c>
      <c r="L150" s="16"/>
    </row>
    <row r="151" spans="1:12" ht="41.45" hidden="1" x14ac:dyDescent="0.3">
      <c r="A151" s="7" t="s">
        <v>970</v>
      </c>
      <c r="B151" s="7">
        <v>2014</v>
      </c>
      <c r="C151" s="96" t="s">
        <v>36</v>
      </c>
      <c r="D151" s="106" t="s">
        <v>1002</v>
      </c>
      <c r="E151" s="117" t="s">
        <v>1007</v>
      </c>
      <c r="F151" s="110" t="s">
        <v>1008</v>
      </c>
      <c r="G151" s="99" t="s">
        <v>973</v>
      </c>
      <c r="H151" s="111" t="s">
        <v>93</v>
      </c>
      <c r="I151" s="115">
        <v>4.88</v>
      </c>
      <c r="J151" s="105">
        <v>290683250</v>
      </c>
      <c r="K151" s="103">
        <f t="shared" si="2"/>
        <v>36335.40625</v>
      </c>
      <c r="L151" s="16"/>
    </row>
    <row r="152" spans="1:12" ht="41.45" hidden="1" x14ac:dyDescent="0.3">
      <c r="A152" s="7" t="s">
        <v>970</v>
      </c>
      <c r="B152" s="7">
        <v>2014</v>
      </c>
      <c r="C152" s="96" t="s">
        <v>36</v>
      </c>
      <c r="D152" s="106" t="s">
        <v>1002</v>
      </c>
      <c r="E152" s="109" t="s">
        <v>1009</v>
      </c>
      <c r="F152" s="110" t="s">
        <v>1010</v>
      </c>
      <c r="G152" s="99" t="s">
        <v>973</v>
      </c>
      <c r="H152" s="111" t="s">
        <v>93</v>
      </c>
      <c r="I152" s="115">
        <v>5.25</v>
      </c>
      <c r="J152" s="102">
        <v>278504600</v>
      </c>
      <c r="K152" s="103">
        <f t="shared" si="2"/>
        <v>34813.074999999997</v>
      </c>
      <c r="L152" s="16"/>
    </row>
    <row r="153" spans="1:12" ht="41.45" hidden="1" x14ac:dyDescent="0.3">
      <c r="A153" s="7" t="s">
        <v>970</v>
      </c>
      <c r="B153" s="7">
        <v>2014</v>
      </c>
      <c r="C153" s="96" t="s">
        <v>512</v>
      </c>
      <c r="D153" s="106" t="s">
        <v>953</v>
      </c>
      <c r="E153" s="109" t="s">
        <v>804</v>
      </c>
      <c r="F153" s="99" t="s">
        <v>1011</v>
      </c>
      <c r="G153" s="99" t="s">
        <v>973</v>
      </c>
      <c r="H153" s="118" t="s">
        <v>93</v>
      </c>
      <c r="I153" s="119">
        <v>2.1</v>
      </c>
      <c r="J153" s="105">
        <v>141628970</v>
      </c>
      <c r="K153" s="103">
        <f t="shared" si="2"/>
        <v>17703.62125</v>
      </c>
      <c r="L153" s="16"/>
    </row>
    <row r="154" spans="1:12" ht="41.45" hidden="1" x14ac:dyDescent="0.3">
      <c r="A154" s="7" t="s">
        <v>970</v>
      </c>
      <c r="B154" s="7">
        <v>2014</v>
      </c>
      <c r="C154" s="96" t="s">
        <v>512</v>
      </c>
      <c r="D154" s="106" t="s">
        <v>1012</v>
      </c>
      <c r="E154" s="109" t="s">
        <v>1013</v>
      </c>
      <c r="F154" s="99" t="s">
        <v>1014</v>
      </c>
      <c r="G154" s="99" t="s">
        <v>973</v>
      </c>
      <c r="H154" s="118" t="s">
        <v>93</v>
      </c>
      <c r="I154" s="119">
        <v>2.1</v>
      </c>
      <c r="J154" s="102">
        <v>224598550</v>
      </c>
      <c r="K154" s="103">
        <f t="shared" si="2"/>
        <v>28074.818749999999</v>
      </c>
      <c r="L154" s="16"/>
    </row>
    <row r="155" spans="1:12" ht="41.45" hidden="1" x14ac:dyDescent="0.3">
      <c r="A155" s="7" t="s">
        <v>970</v>
      </c>
      <c r="B155" s="7">
        <v>2014</v>
      </c>
      <c r="C155" s="96" t="s">
        <v>512</v>
      </c>
      <c r="D155" s="106" t="s">
        <v>1012</v>
      </c>
      <c r="E155" s="109" t="s">
        <v>1015</v>
      </c>
      <c r="F155" s="99" t="s">
        <v>1016</v>
      </c>
      <c r="G155" s="99" t="s">
        <v>973</v>
      </c>
      <c r="H155" s="118" t="s">
        <v>93</v>
      </c>
      <c r="I155" s="120">
        <v>4.5999999999999996</v>
      </c>
      <c r="J155" s="102">
        <v>371301970</v>
      </c>
      <c r="K155" s="103">
        <f t="shared" si="2"/>
        <v>46412.746249999997</v>
      </c>
      <c r="L155" s="16"/>
    </row>
    <row r="156" spans="1:12" ht="41.45" hidden="1" x14ac:dyDescent="0.3">
      <c r="A156" s="7" t="s">
        <v>970</v>
      </c>
      <c r="B156" s="7">
        <v>2014</v>
      </c>
      <c r="C156" s="96" t="s">
        <v>512</v>
      </c>
      <c r="D156" s="106" t="s">
        <v>1012</v>
      </c>
      <c r="E156" s="109" t="s">
        <v>1017</v>
      </c>
      <c r="F156" s="99" t="s">
        <v>1018</v>
      </c>
      <c r="G156" s="99" t="s">
        <v>973</v>
      </c>
      <c r="H156" s="118" t="s">
        <v>93</v>
      </c>
      <c r="I156" s="119">
        <v>2</v>
      </c>
      <c r="J156" s="102">
        <v>218544288</v>
      </c>
      <c r="K156" s="103">
        <f t="shared" si="2"/>
        <v>27318.036</v>
      </c>
      <c r="L156" s="16"/>
    </row>
    <row r="157" spans="1:12" ht="41.45" hidden="1" x14ac:dyDescent="0.3">
      <c r="A157" s="7" t="s">
        <v>970</v>
      </c>
      <c r="B157" s="7">
        <v>2014</v>
      </c>
      <c r="C157" s="96" t="s">
        <v>891</v>
      </c>
      <c r="D157" s="106" t="s">
        <v>897</v>
      </c>
      <c r="E157" s="99" t="s">
        <v>378</v>
      </c>
      <c r="F157" s="107" t="s">
        <v>1019</v>
      </c>
      <c r="G157" s="99" t="s">
        <v>973</v>
      </c>
      <c r="H157" s="118" t="s">
        <v>93</v>
      </c>
      <c r="I157" s="121">
        <v>8.6E-3</v>
      </c>
      <c r="J157" s="102">
        <v>372314250</v>
      </c>
      <c r="K157" s="103">
        <f t="shared" si="2"/>
        <v>46539.28125</v>
      </c>
      <c r="L157" s="16"/>
    </row>
    <row r="158" spans="1:12" ht="41.45" hidden="1" x14ac:dyDescent="0.3">
      <c r="A158" s="7" t="s">
        <v>970</v>
      </c>
      <c r="B158" s="7">
        <v>2014</v>
      </c>
      <c r="C158" s="96" t="s">
        <v>1020</v>
      </c>
      <c r="D158" s="106" t="s">
        <v>743</v>
      </c>
      <c r="E158" s="99" t="s">
        <v>1021</v>
      </c>
      <c r="F158" s="99" t="s">
        <v>1022</v>
      </c>
      <c r="G158" s="99" t="s">
        <v>973</v>
      </c>
      <c r="H158" s="118" t="s">
        <v>93</v>
      </c>
      <c r="I158" s="112">
        <v>3.7</v>
      </c>
      <c r="J158" s="102">
        <v>298452000</v>
      </c>
      <c r="K158" s="103">
        <f t="shared" si="2"/>
        <v>37306.5</v>
      </c>
      <c r="L158" s="16"/>
    </row>
    <row r="159" spans="1:12" ht="41.45" hidden="1" x14ac:dyDescent="0.3">
      <c r="A159" s="7" t="s">
        <v>970</v>
      </c>
      <c r="B159" s="7">
        <v>2014</v>
      </c>
      <c r="C159" s="96" t="s">
        <v>1020</v>
      </c>
      <c r="D159" s="106" t="s">
        <v>743</v>
      </c>
      <c r="E159" s="99" t="s">
        <v>1023</v>
      </c>
      <c r="F159" s="99" t="s">
        <v>1024</v>
      </c>
      <c r="G159" s="99" t="s">
        <v>973</v>
      </c>
      <c r="H159" s="118" t="s">
        <v>93</v>
      </c>
      <c r="I159" s="112">
        <v>4.5</v>
      </c>
      <c r="J159" s="102">
        <v>206860500</v>
      </c>
      <c r="K159" s="103">
        <f t="shared" si="2"/>
        <v>25857.5625</v>
      </c>
      <c r="L159" s="16"/>
    </row>
    <row r="160" spans="1:12" ht="41.45" hidden="1" x14ac:dyDescent="0.3">
      <c r="A160" s="7" t="s">
        <v>970</v>
      </c>
      <c r="B160" s="7">
        <v>2014</v>
      </c>
      <c r="C160" s="96" t="s">
        <v>1020</v>
      </c>
      <c r="D160" s="106" t="s">
        <v>743</v>
      </c>
      <c r="E160" s="99" t="s">
        <v>1025</v>
      </c>
      <c r="F160" s="99" t="s">
        <v>1026</v>
      </c>
      <c r="G160" s="99" t="s">
        <v>973</v>
      </c>
      <c r="H160" s="118" t="s">
        <v>93</v>
      </c>
      <c r="I160" s="112">
        <v>1.5</v>
      </c>
      <c r="J160" s="102">
        <v>319000000</v>
      </c>
      <c r="K160" s="103">
        <f t="shared" si="2"/>
        <v>39875</v>
      </c>
      <c r="L160" s="16"/>
    </row>
    <row r="161" spans="1:12" ht="41.45" hidden="1" x14ac:dyDescent="0.3">
      <c r="A161" s="7" t="s">
        <v>970</v>
      </c>
      <c r="B161" s="7">
        <v>2014</v>
      </c>
      <c r="C161" s="96" t="s">
        <v>1020</v>
      </c>
      <c r="D161" s="106" t="s">
        <v>743</v>
      </c>
      <c r="E161" s="99" t="s">
        <v>1027</v>
      </c>
      <c r="F161" s="99" t="s">
        <v>1028</v>
      </c>
      <c r="G161" s="99" t="s">
        <v>973</v>
      </c>
      <c r="H161" s="118" t="s">
        <v>93</v>
      </c>
      <c r="I161" s="112">
        <v>5.3</v>
      </c>
      <c r="J161" s="102">
        <v>295280150</v>
      </c>
      <c r="K161" s="103">
        <f t="shared" si="2"/>
        <v>36910.018750000003</v>
      </c>
      <c r="L161" s="16"/>
    </row>
    <row r="162" spans="1:12" ht="27.6" hidden="1" x14ac:dyDescent="0.3">
      <c r="A162" s="7" t="s">
        <v>970</v>
      </c>
      <c r="B162" s="7">
        <v>2014</v>
      </c>
      <c r="C162" s="96" t="s">
        <v>1020</v>
      </c>
      <c r="D162" s="106" t="s">
        <v>1029</v>
      </c>
      <c r="E162" s="97" t="s">
        <v>1030</v>
      </c>
      <c r="F162" s="99" t="s">
        <v>1031</v>
      </c>
      <c r="G162" s="96" t="s">
        <v>1032</v>
      </c>
      <c r="H162" s="118" t="s">
        <v>93</v>
      </c>
      <c r="I162" s="122">
        <v>6.1000000000000004E-3</v>
      </c>
      <c r="J162" s="102">
        <v>301688090</v>
      </c>
      <c r="K162" s="103">
        <f t="shared" si="2"/>
        <v>37711.011250000003</v>
      </c>
      <c r="L162" s="16"/>
    </row>
    <row r="163" spans="1:12" ht="41.45" hidden="1" x14ac:dyDescent="0.3">
      <c r="A163" s="7" t="s">
        <v>970</v>
      </c>
      <c r="B163" s="7">
        <v>2014</v>
      </c>
      <c r="C163" s="96" t="s">
        <v>1033</v>
      </c>
      <c r="D163" s="106" t="s">
        <v>1034</v>
      </c>
      <c r="E163" s="109" t="s">
        <v>1035</v>
      </c>
      <c r="F163" s="99" t="s">
        <v>1036</v>
      </c>
      <c r="G163" s="99" t="s">
        <v>973</v>
      </c>
      <c r="H163" s="123" t="s">
        <v>93</v>
      </c>
      <c r="I163" s="124">
        <v>3.75</v>
      </c>
      <c r="J163" s="102">
        <v>366560260</v>
      </c>
      <c r="K163" s="103">
        <f t="shared" si="2"/>
        <v>45820.032500000001</v>
      </c>
      <c r="L163" s="16"/>
    </row>
    <row r="164" spans="1:12" ht="41.45" hidden="1" x14ac:dyDescent="0.3">
      <c r="A164" s="7" t="s">
        <v>970</v>
      </c>
      <c r="B164" s="7">
        <v>2014</v>
      </c>
      <c r="C164" s="96" t="s">
        <v>1033</v>
      </c>
      <c r="D164" s="106" t="s">
        <v>925</v>
      </c>
      <c r="E164" s="109" t="s">
        <v>722</v>
      </c>
      <c r="F164" s="125" t="s">
        <v>1037</v>
      </c>
      <c r="G164" s="99" t="s">
        <v>973</v>
      </c>
      <c r="H164" s="123" t="s">
        <v>93</v>
      </c>
      <c r="I164" s="126">
        <v>5</v>
      </c>
      <c r="J164" s="102">
        <v>216461025</v>
      </c>
      <c r="K164" s="103">
        <f t="shared" si="2"/>
        <v>27057.628124999999</v>
      </c>
      <c r="L164" s="16"/>
    </row>
    <row r="165" spans="1:12" ht="41.45" hidden="1" x14ac:dyDescent="0.3">
      <c r="A165" s="7" t="s">
        <v>970</v>
      </c>
      <c r="B165" s="7">
        <v>2014</v>
      </c>
      <c r="C165" s="96" t="s">
        <v>1033</v>
      </c>
      <c r="D165" s="106" t="s">
        <v>836</v>
      </c>
      <c r="E165" s="117" t="s">
        <v>1038</v>
      </c>
      <c r="F165" s="99" t="s">
        <v>1039</v>
      </c>
      <c r="G165" s="99" t="s">
        <v>973</v>
      </c>
      <c r="H165" s="118" t="s">
        <v>93</v>
      </c>
      <c r="I165" s="119">
        <v>8.56</v>
      </c>
      <c r="J165" s="102">
        <v>292462500</v>
      </c>
      <c r="K165" s="103">
        <f t="shared" si="2"/>
        <v>36557.8125</v>
      </c>
      <c r="L165" s="16"/>
    </row>
    <row r="166" spans="1:12" ht="41.45" hidden="1" x14ac:dyDescent="0.3">
      <c r="A166" s="7" t="s">
        <v>970</v>
      </c>
      <c r="B166" s="7">
        <v>2014</v>
      </c>
      <c r="C166" s="96" t="s">
        <v>1033</v>
      </c>
      <c r="D166" s="106" t="s">
        <v>836</v>
      </c>
      <c r="E166" s="109" t="s">
        <v>1040</v>
      </c>
      <c r="F166" s="99" t="s">
        <v>1041</v>
      </c>
      <c r="G166" s="99" t="s">
        <v>973</v>
      </c>
      <c r="H166" s="123" t="s">
        <v>93</v>
      </c>
      <c r="I166" s="124">
        <v>3.65</v>
      </c>
      <c r="J166" s="102">
        <v>339812000</v>
      </c>
      <c r="K166" s="103">
        <f t="shared" si="2"/>
        <v>42476.5</v>
      </c>
      <c r="L166" s="16"/>
    </row>
    <row r="167" spans="1:12" ht="41.45" hidden="1" x14ac:dyDescent="0.3">
      <c r="A167" s="7" t="s">
        <v>970</v>
      </c>
      <c r="B167" s="7">
        <v>2014</v>
      </c>
      <c r="C167" s="96" t="s">
        <v>1033</v>
      </c>
      <c r="D167" s="106" t="s">
        <v>836</v>
      </c>
      <c r="E167" s="109" t="s">
        <v>839</v>
      </c>
      <c r="F167" s="99" t="s">
        <v>1042</v>
      </c>
      <c r="G167" s="99" t="s">
        <v>973</v>
      </c>
      <c r="H167" s="123" t="s">
        <v>93</v>
      </c>
      <c r="I167" s="124">
        <v>3.5</v>
      </c>
      <c r="J167" s="102">
        <v>95177500</v>
      </c>
      <c r="K167" s="103">
        <f t="shared" si="2"/>
        <v>11897.1875</v>
      </c>
      <c r="L167" s="16"/>
    </row>
    <row r="168" spans="1:12" ht="41.45" hidden="1" x14ac:dyDescent="0.3">
      <c r="A168" s="7" t="s">
        <v>970</v>
      </c>
      <c r="B168" s="7">
        <v>2014</v>
      </c>
      <c r="C168" s="96" t="s">
        <v>1033</v>
      </c>
      <c r="D168" s="106" t="s">
        <v>836</v>
      </c>
      <c r="E168" s="109" t="s">
        <v>1043</v>
      </c>
      <c r="F168" s="99" t="s">
        <v>1044</v>
      </c>
      <c r="G168" s="99" t="s">
        <v>973</v>
      </c>
      <c r="H168" s="123" t="s">
        <v>93</v>
      </c>
      <c r="I168" s="124">
        <v>2.2000000000000002</v>
      </c>
      <c r="J168" s="102">
        <v>200600400</v>
      </c>
      <c r="K168" s="103">
        <f t="shared" si="2"/>
        <v>25075.05</v>
      </c>
      <c r="L168" s="16"/>
    </row>
    <row r="169" spans="1:12" ht="41.45" hidden="1" x14ac:dyDescent="0.3">
      <c r="A169" s="7" t="s">
        <v>970</v>
      </c>
      <c r="B169" s="7">
        <v>2014</v>
      </c>
      <c r="C169" s="96" t="s">
        <v>1033</v>
      </c>
      <c r="D169" s="106" t="s">
        <v>829</v>
      </c>
      <c r="E169" s="117" t="s">
        <v>1045</v>
      </c>
      <c r="F169" s="99" t="s">
        <v>1046</v>
      </c>
      <c r="G169" s="99" t="s">
        <v>973</v>
      </c>
      <c r="H169" s="118" t="s">
        <v>93</v>
      </c>
      <c r="I169" s="119">
        <v>15</v>
      </c>
      <c r="J169" s="102">
        <v>329398645</v>
      </c>
      <c r="K169" s="103">
        <f t="shared" si="2"/>
        <v>41174.830625000002</v>
      </c>
      <c r="L169" s="16"/>
    </row>
    <row r="170" spans="1:12" ht="41.45" hidden="1" x14ac:dyDescent="0.3">
      <c r="A170" s="7" t="s">
        <v>970</v>
      </c>
      <c r="B170" s="7">
        <v>2014</v>
      </c>
      <c r="C170" s="96" t="s">
        <v>1033</v>
      </c>
      <c r="D170" s="106" t="s">
        <v>829</v>
      </c>
      <c r="E170" s="117" t="s">
        <v>834</v>
      </c>
      <c r="F170" s="99" t="s">
        <v>1047</v>
      </c>
      <c r="G170" s="99" t="s">
        <v>973</v>
      </c>
      <c r="H170" s="118" t="s">
        <v>93</v>
      </c>
      <c r="I170" s="119">
        <v>19.899999999999999</v>
      </c>
      <c r="J170" s="102">
        <v>258443900</v>
      </c>
      <c r="K170" s="103">
        <f t="shared" si="2"/>
        <v>32305.487499999999</v>
      </c>
      <c r="L170" s="16"/>
    </row>
    <row r="171" spans="1:12" ht="41.45" hidden="1" x14ac:dyDescent="0.3">
      <c r="A171" s="7" t="s">
        <v>970</v>
      </c>
      <c r="B171" s="7">
        <v>2014</v>
      </c>
      <c r="C171" s="96" t="s">
        <v>1033</v>
      </c>
      <c r="D171" s="106" t="s">
        <v>1048</v>
      </c>
      <c r="E171" s="99" t="s">
        <v>1049</v>
      </c>
      <c r="F171" s="125" t="s">
        <v>1050</v>
      </c>
      <c r="G171" s="99" t="s">
        <v>973</v>
      </c>
      <c r="H171" s="123" t="s">
        <v>93</v>
      </c>
      <c r="I171" s="124">
        <v>1.55</v>
      </c>
      <c r="J171" s="102">
        <v>186319800</v>
      </c>
      <c r="K171" s="103">
        <f t="shared" si="2"/>
        <v>23289.974999999999</v>
      </c>
      <c r="L171" s="16"/>
    </row>
    <row r="172" spans="1:12" ht="41.45" hidden="1" x14ac:dyDescent="0.3">
      <c r="A172" s="7" t="s">
        <v>970</v>
      </c>
      <c r="B172" s="7">
        <v>2014</v>
      </c>
      <c r="C172" s="96" t="s">
        <v>1033</v>
      </c>
      <c r="D172" s="106" t="s">
        <v>1048</v>
      </c>
      <c r="E172" s="106" t="s">
        <v>848</v>
      </c>
      <c r="F172" s="125" t="s">
        <v>1051</v>
      </c>
      <c r="G172" s="99" t="s">
        <v>973</v>
      </c>
      <c r="H172" s="123" t="s">
        <v>93</v>
      </c>
      <c r="I172" s="127">
        <v>1.37</v>
      </c>
      <c r="J172" s="102">
        <v>120564866</v>
      </c>
      <c r="K172" s="103">
        <f t="shared" si="2"/>
        <v>15070.608249999999</v>
      </c>
      <c r="L172" s="16"/>
    </row>
    <row r="173" spans="1:12" ht="14.45" hidden="1" x14ac:dyDescent="0.3">
      <c r="A173" s="7" t="s">
        <v>970</v>
      </c>
      <c r="B173" s="7">
        <v>2014</v>
      </c>
      <c r="C173" s="96" t="s">
        <v>1033</v>
      </c>
      <c r="D173" s="99" t="s">
        <v>1052</v>
      </c>
      <c r="E173" s="99" t="s">
        <v>1053</v>
      </c>
      <c r="F173" s="128" t="s">
        <v>1054</v>
      </c>
      <c r="G173" s="99" t="s">
        <v>973</v>
      </c>
      <c r="H173" s="129" t="s">
        <v>93</v>
      </c>
      <c r="I173" s="130">
        <v>8</v>
      </c>
      <c r="J173" s="131">
        <v>287485000</v>
      </c>
      <c r="K173" s="103">
        <f t="shared" si="2"/>
        <v>35935.625</v>
      </c>
      <c r="L173" s="16"/>
    </row>
    <row r="174" spans="1:12" ht="14.45" hidden="1" x14ac:dyDescent="0.3">
      <c r="A174" s="7"/>
      <c r="B174" s="7"/>
      <c r="C174" s="150"/>
      <c r="D174" s="150"/>
      <c r="E174" s="150"/>
      <c r="F174" s="150"/>
      <c r="G174" s="5" t="s">
        <v>1055</v>
      </c>
      <c r="H174" s="132" t="s">
        <v>93</v>
      </c>
      <c r="I174" s="133">
        <f>SUM(I133:I173)</f>
        <v>249.20970000000003</v>
      </c>
      <c r="J174" s="134">
        <f t="shared" ref="J174:K174" si="3">SUM(J133:J173)</f>
        <v>9861733693</v>
      </c>
      <c r="K174" s="134">
        <f t="shared" si="3"/>
        <v>1232716.711625</v>
      </c>
      <c r="L174" s="16"/>
    </row>
    <row r="175" spans="1:12" ht="14.45" hidden="1" x14ac:dyDescent="0.3">
      <c r="A175" s="7" t="s">
        <v>1056</v>
      </c>
      <c r="B175" s="7">
        <v>2015</v>
      </c>
      <c r="C175" s="99" t="s">
        <v>1057</v>
      </c>
      <c r="D175" s="99" t="s">
        <v>1058</v>
      </c>
      <c r="E175" s="99" t="s">
        <v>929</v>
      </c>
      <c r="F175" s="99" t="s">
        <v>1059</v>
      </c>
      <c r="G175" s="99" t="s">
        <v>1060</v>
      </c>
      <c r="H175" s="99" t="s">
        <v>50</v>
      </c>
      <c r="I175" s="135">
        <v>2.2000000000000002</v>
      </c>
      <c r="J175" s="136">
        <v>126081407</v>
      </c>
      <c r="K175" s="136">
        <f>J175/8000</f>
        <v>15760.175875000001</v>
      </c>
      <c r="L175" s="7" t="s">
        <v>1061</v>
      </c>
    </row>
    <row r="176" spans="1:12" ht="14.45" hidden="1" x14ac:dyDescent="0.3">
      <c r="A176" s="7" t="s">
        <v>1056</v>
      </c>
      <c r="B176" s="7">
        <v>2015</v>
      </c>
      <c r="C176" s="99" t="s">
        <v>1057</v>
      </c>
      <c r="D176" s="99" t="s">
        <v>1058</v>
      </c>
      <c r="E176" s="99" t="s">
        <v>1062</v>
      </c>
      <c r="F176" s="99" t="s">
        <v>1063</v>
      </c>
      <c r="G176" s="99" t="s">
        <v>1060</v>
      </c>
      <c r="H176" s="99" t="s">
        <v>50</v>
      </c>
      <c r="I176" s="135">
        <v>4.8</v>
      </c>
      <c r="J176" s="136">
        <v>293396652</v>
      </c>
      <c r="K176" s="136">
        <f t="shared" ref="K176:K227" si="4">J176/8000</f>
        <v>36674.5815</v>
      </c>
      <c r="L176" s="7" t="s">
        <v>1061</v>
      </c>
    </row>
    <row r="177" spans="1:12" ht="14.45" hidden="1" x14ac:dyDescent="0.3">
      <c r="A177" s="7" t="s">
        <v>1056</v>
      </c>
      <c r="B177" s="7">
        <v>2015</v>
      </c>
      <c r="C177" s="99" t="s">
        <v>1057</v>
      </c>
      <c r="D177" s="99" t="s">
        <v>1058</v>
      </c>
      <c r="E177" s="99" t="s">
        <v>1064</v>
      </c>
      <c r="F177" s="99" t="s">
        <v>1065</v>
      </c>
      <c r="G177" s="99" t="s">
        <v>1060</v>
      </c>
      <c r="H177" s="99" t="s">
        <v>50</v>
      </c>
      <c r="I177" s="135">
        <v>4.75</v>
      </c>
      <c r="J177" s="136">
        <v>265743941</v>
      </c>
      <c r="K177" s="136">
        <f t="shared" si="4"/>
        <v>33217.992624999999</v>
      </c>
      <c r="L177" s="7" t="s">
        <v>1061</v>
      </c>
    </row>
    <row r="178" spans="1:12" ht="14.45" hidden="1" x14ac:dyDescent="0.3">
      <c r="A178" s="7" t="s">
        <v>1056</v>
      </c>
      <c r="B178" s="7">
        <v>2015</v>
      </c>
      <c r="C178" s="99" t="s">
        <v>1057</v>
      </c>
      <c r="D178" s="99" t="s">
        <v>1058</v>
      </c>
      <c r="E178" s="99" t="s">
        <v>1062</v>
      </c>
      <c r="F178" s="99" t="s">
        <v>1066</v>
      </c>
      <c r="G178" s="99" t="s">
        <v>1067</v>
      </c>
      <c r="H178" s="99" t="s">
        <v>93</v>
      </c>
      <c r="I178" s="135">
        <v>5.9</v>
      </c>
      <c r="J178" s="136">
        <v>236757473</v>
      </c>
      <c r="K178" s="136">
        <f t="shared" si="4"/>
        <v>29594.684125</v>
      </c>
      <c r="L178" s="7" t="s">
        <v>1061</v>
      </c>
    </row>
    <row r="179" spans="1:12" ht="14.45" hidden="1" x14ac:dyDescent="0.3">
      <c r="A179" s="7" t="s">
        <v>1056</v>
      </c>
      <c r="B179" s="7">
        <v>2015</v>
      </c>
      <c r="C179" s="99" t="s">
        <v>1057</v>
      </c>
      <c r="D179" s="99" t="s">
        <v>1068</v>
      </c>
      <c r="E179" s="99" t="s">
        <v>1069</v>
      </c>
      <c r="F179" s="99" t="s">
        <v>1070</v>
      </c>
      <c r="G179" s="99" t="s">
        <v>1060</v>
      </c>
      <c r="H179" s="99" t="s">
        <v>50</v>
      </c>
      <c r="I179" s="135">
        <v>4.9000000000000004</v>
      </c>
      <c r="J179" s="136">
        <v>183599113</v>
      </c>
      <c r="K179" s="136">
        <f t="shared" si="4"/>
        <v>22949.889125000002</v>
      </c>
      <c r="L179" s="7" t="s">
        <v>1071</v>
      </c>
    </row>
    <row r="180" spans="1:12" ht="14.45" hidden="1" x14ac:dyDescent="0.3">
      <c r="A180" s="7" t="s">
        <v>1056</v>
      </c>
      <c r="B180" s="7">
        <v>2015</v>
      </c>
      <c r="C180" s="99" t="s">
        <v>1057</v>
      </c>
      <c r="D180" s="99" t="s">
        <v>1068</v>
      </c>
      <c r="E180" s="99" t="s">
        <v>1072</v>
      </c>
      <c r="F180" s="99" t="s">
        <v>1073</v>
      </c>
      <c r="G180" s="99" t="s">
        <v>1074</v>
      </c>
      <c r="H180" s="99" t="s">
        <v>93</v>
      </c>
      <c r="I180" s="135">
        <v>4.5</v>
      </c>
      <c r="J180" s="136">
        <v>110356250</v>
      </c>
      <c r="K180" s="136">
        <f t="shared" si="4"/>
        <v>13794.53125</v>
      </c>
      <c r="L180" s="7" t="s">
        <v>1061</v>
      </c>
    </row>
    <row r="181" spans="1:12" ht="14.45" hidden="1" x14ac:dyDescent="0.3">
      <c r="A181" s="7" t="s">
        <v>1056</v>
      </c>
      <c r="B181" s="7">
        <v>2015</v>
      </c>
      <c r="C181" s="99" t="s">
        <v>1057</v>
      </c>
      <c r="D181" s="99" t="s">
        <v>1068</v>
      </c>
      <c r="E181" s="99" t="s">
        <v>1075</v>
      </c>
      <c r="F181" s="99" t="s">
        <v>1076</v>
      </c>
      <c r="G181" s="99" t="s">
        <v>1060</v>
      </c>
      <c r="H181" s="99" t="s">
        <v>50</v>
      </c>
      <c r="I181" s="135">
        <v>7</v>
      </c>
      <c r="J181" s="136">
        <v>329144663</v>
      </c>
      <c r="K181" s="136">
        <f t="shared" si="4"/>
        <v>41143.082875</v>
      </c>
      <c r="L181" s="7" t="s">
        <v>1061</v>
      </c>
    </row>
    <row r="182" spans="1:12" ht="14.45" hidden="1" x14ac:dyDescent="0.3">
      <c r="A182" s="7" t="s">
        <v>1056</v>
      </c>
      <c r="B182" s="7">
        <v>2015</v>
      </c>
      <c r="C182" s="99" t="s">
        <v>1057</v>
      </c>
      <c r="D182" s="99" t="s">
        <v>1077</v>
      </c>
      <c r="E182" s="99" t="s">
        <v>1078</v>
      </c>
      <c r="F182" s="99" t="s">
        <v>1079</v>
      </c>
      <c r="G182" s="99" t="s">
        <v>1060</v>
      </c>
      <c r="H182" s="99" t="s">
        <v>50</v>
      </c>
      <c r="I182" s="135">
        <v>2.8</v>
      </c>
      <c r="J182" s="136">
        <v>71541568</v>
      </c>
      <c r="K182" s="136">
        <f t="shared" si="4"/>
        <v>8942.6959999999999</v>
      </c>
      <c r="L182" s="7" t="s">
        <v>1061</v>
      </c>
    </row>
    <row r="183" spans="1:12" ht="14.45" hidden="1" x14ac:dyDescent="0.3">
      <c r="A183" s="7" t="s">
        <v>1056</v>
      </c>
      <c r="B183" s="7">
        <v>2015</v>
      </c>
      <c r="C183" s="99" t="s">
        <v>1057</v>
      </c>
      <c r="D183" s="99" t="s">
        <v>1077</v>
      </c>
      <c r="E183" s="99" t="s">
        <v>1080</v>
      </c>
      <c r="F183" s="99" t="s">
        <v>1081</v>
      </c>
      <c r="G183" s="99" t="s">
        <v>1060</v>
      </c>
      <c r="H183" s="99" t="s">
        <v>50</v>
      </c>
      <c r="I183" s="135">
        <v>2.6</v>
      </c>
      <c r="J183" s="136">
        <v>180666395</v>
      </c>
      <c r="K183" s="136">
        <f t="shared" si="4"/>
        <v>22583.299374999999</v>
      </c>
      <c r="L183" s="7" t="s">
        <v>1061</v>
      </c>
    </row>
    <row r="184" spans="1:12" ht="14.45" hidden="1" x14ac:dyDescent="0.3">
      <c r="A184" s="7" t="s">
        <v>1056</v>
      </c>
      <c r="B184" s="7">
        <v>2015</v>
      </c>
      <c r="C184" s="99" t="s">
        <v>1057</v>
      </c>
      <c r="D184" s="99" t="s">
        <v>1077</v>
      </c>
      <c r="E184" s="99" t="s">
        <v>1082</v>
      </c>
      <c r="F184" s="99" t="s">
        <v>1083</v>
      </c>
      <c r="G184" s="99" t="s">
        <v>1060</v>
      </c>
      <c r="H184" s="99" t="s">
        <v>50</v>
      </c>
      <c r="I184" s="135">
        <v>12</v>
      </c>
      <c r="J184" s="136">
        <v>198516874</v>
      </c>
      <c r="K184" s="136">
        <f t="shared" si="4"/>
        <v>24814.609250000001</v>
      </c>
      <c r="L184" s="7" t="s">
        <v>1061</v>
      </c>
    </row>
    <row r="185" spans="1:12" ht="14.45" hidden="1" x14ac:dyDescent="0.3">
      <c r="A185" s="7" t="s">
        <v>1056</v>
      </c>
      <c r="B185" s="7">
        <v>2015</v>
      </c>
      <c r="C185" s="99" t="s">
        <v>1057</v>
      </c>
      <c r="D185" s="99" t="s">
        <v>1077</v>
      </c>
      <c r="E185" s="99" t="s">
        <v>1084</v>
      </c>
      <c r="F185" s="99" t="s">
        <v>1085</v>
      </c>
      <c r="G185" s="99" t="s">
        <v>1060</v>
      </c>
      <c r="H185" s="99" t="s">
        <v>50</v>
      </c>
      <c r="I185" s="135">
        <v>9.6999999999999993</v>
      </c>
      <c r="J185" s="136">
        <v>330714262</v>
      </c>
      <c r="K185" s="136">
        <f t="shared" si="4"/>
        <v>41339.282749999998</v>
      </c>
      <c r="L185" s="7" t="s">
        <v>1061</v>
      </c>
    </row>
    <row r="186" spans="1:12" ht="14.45" hidden="1" x14ac:dyDescent="0.3">
      <c r="A186" s="7" t="s">
        <v>1056</v>
      </c>
      <c r="B186" s="7">
        <v>2015</v>
      </c>
      <c r="C186" s="99" t="s">
        <v>1057</v>
      </c>
      <c r="D186" s="99" t="s">
        <v>1077</v>
      </c>
      <c r="E186" s="99" t="s">
        <v>1086</v>
      </c>
      <c r="F186" s="99" t="s">
        <v>1087</v>
      </c>
      <c r="G186" s="99" t="s">
        <v>1060</v>
      </c>
      <c r="H186" s="99" t="s">
        <v>50</v>
      </c>
      <c r="I186" s="135">
        <v>17.5</v>
      </c>
      <c r="J186" s="136">
        <v>141592391</v>
      </c>
      <c r="K186" s="136">
        <f t="shared" si="4"/>
        <v>17699.048875</v>
      </c>
      <c r="L186" s="7" t="s">
        <v>1061</v>
      </c>
    </row>
    <row r="187" spans="1:12" ht="14.45" hidden="1" x14ac:dyDescent="0.3">
      <c r="A187" s="7" t="s">
        <v>1056</v>
      </c>
      <c r="B187" s="7">
        <v>2015</v>
      </c>
      <c r="C187" s="99" t="s">
        <v>1088</v>
      </c>
      <c r="D187" s="99" t="s">
        <v>738</v>
      </c>
      <c r="E187" s="99" t="s">
        <v>1089</v>
      </c>
      <c r="F187" s="99" t="s">
        <v>1090</v>
      </c>
      <c r="G187" s="99" t="s">
        <v>1060</v>
      </c>
      <c r="H187" s="99" t="s">
        <v>50</v>
      </c>
      <c r="I187" s="135">
        <v>17</v>
      </c>
      <c r="J187" s="136">
        <v>308017999</v>
      </c>
      <c r="K187" s="136">
        <f t="shared" si="4"/>
        <v>38502.249875000001</v>
      </c>
      <c r="L187" s="7" t="s">
        <v>1061</v>
      </c>
    </row>
    <row r="188" spans="1:12" ht="14.45" hidden="1" x14ac:dyDescent="0.3">
      <c r="A188" s="7" t="s">
        <v>1056</v>
      </c>
      <c r="B188" s="7">
        <v>2015</v>
      </c>
      <c r="C188" s="99" t="s">
        <v>1088</v>
      </c>
      <c r="D188" s="99" t="s">
        <v>772</v>
      </c>
      <c r="E188" s="99" t="s">
        <v>1091</v>
      </c>
      <c r="F188" s="99" t="s">
        <v>1092</v>
      </c>
      <c r="G188" s="99" t="s">
        <v>1060</v>
      </c>
      <c r="H188" s="99" t="s">
        <v>50</v>
      </c>
      <c r="I188" s="135">
        <v>4</v>
      </c>
      <c r="J188" s="136">
        <v>171222400</v>
      </c>
      <c r="K188" s="136">
        <f t="shared" si="4"/>
        <v>21402.799999999999</v>
      </c>
      <c r="L188" s="7" t="s">
        <v>1061</v>
      </c>
    </row>
    <row r="189" spans="1:12" ht="14.45" hidden="1" x14ac:dyDescent="0.3">
      <c r="A189" s="7" t="s">
        <v>1056</v>
      </c>
      <c r="B189" s="7">
        <v>2015</v>
      </c>
      <c r="C189" s="99" t="s">
        <v>1088</v>
      </c>
      <c r="D189" s="99" t="s">
        <v>772</v>
      </c>
      <c r="E189" s="99" t="s">
        <v>111</v>
      </c>
      <c r="F189" s="99" t="s">
        <v>1093</v>
      </c>
      <c r="G189" s="99" t="s">
        <v>1060</v>
      </c>
      <c r="H189" s="99" t="s">
        <v>50</v>
      </c>
      <c r="I189" s="135">
        <v>8</v>
      </c>
      <c r="J189" s="136">
        <v>175709865</v>
      </c>
      <c r="K189" s="136">
        <f t="shared" si="4"/>
        <v>21963.733124999999</v>
      </c>
      <c r="L189" s="7" t="s">
        <v>1061</v>
      </c>
    </row>
    <row r="190" spans="1:12" ht="14.45" hidden="1" x14ac:dyDescent="0.3">
      <c r="A190" s="7" t="s">
        <v>1056</v>
      </c>
      <c r="B190" s="7">
        <v>2015</v>
      </c>
      <c r="C190" s="99" t="s">
        <v>1088</v>
      </c>
      <c r="D190" s="99" t="s">
        <v>772</v>
      </c>
      <c r="E190" s="99" t="s">
        <v>1091</v>
      </c>
      <c r="F190" s="99" t="s">
        <v>1094</v>
      </c>
      <c r="G190" s="99" t="s">
        <v>1060</v>
      </c>
      <c r="H190" s="99" t="s">
        <v>50</v>
      </c>
      <c r="I190" s="135">
        <v>7</v>
      </c>
      <c r="J190" s="136">
        <v>197083000</v>
      </c>
      <c r="K190" s="136">
        <f t="shared" si="4"/>
        <v>24635.375</v>
      </c>
      <c r="L190" s="7" t="s">
        <v>1061</v>
      </c>
    </row>
    <row r="191" spans="1:12" ht="27.6" hidden="1" x14ac:dyDescent="0.3">
      <c r="A191" s="7" t="s">
        <v>1056</v>
      </c>
      <c r="B191" s="7">
        <v>2015</v>
      </c>
      <c r="C191" s="99" t="s">
        <v>1095</v>
      </c>
      <c r="D191" s="99" t="s">
        <v>1052</v>
      </c>
      <c r="E191" s="99" t="s">
        <v>1096</v>
      </c>
      <c r="F191" s="99" t="s">
        <v>1097</v>
      </c>
      <c r="G191" s="99" t="s">
        <v>1060</v>
      </c>
      <c r="H191" s="99" t="s">
        <v>50</v>
      </c>
      <c r="I191" s="135">
        <v>4</v>
      </c>
      <c r="J191" s="136">
        <v>157015455</v>
      </c>
      <c r="K191" s="136">
        <f t="shared" si="4"/>
        <v>19626.931874999998</v>
      </c>
      <c r="L191" s="7" t="s">
        <v>1061</v>
      </c>
    </row>
    <row r="192" spans="1:12" ht="27.6" hidden="1" x14ac:dyDescent="0.3">
      <c r="A192" s="7" t="s">
        <v>1056</v>
      </c>
      <c r="B192" s="7">
        <v>2015</v>
      </c>
      <c r="C192" s="99" t="s">
        <v>1095</v>
      </c>
      <c r="D192" s="99" t="s">
        <v>1098</v>
      </c>
      <c r="E192" s="99" t="s">
        <v>1099</v>
      </c>
      <c r="F192" s="99" t="s">
        <v>1100</v>
      </c>
      <c r="G192" s="99" t="s">
        <v>1060</v>
      </c>
      <c r="H192" s="99" t="s">
        <v>50</v>
      </c>
      <c r="I192" s="135">
        <v>6.53</v>
      </c>
      <c r="J192" s="136">
        <v>261796284</v>
      </c>
      <c r="K192" s="136">
        <f t="shared" si="4"/>
        <v>32724.535500000002</v>
      </c>
      <c r="L192" s="7" t="s">
        <v>1061</v>
      </c>
    </row>
    <row r="193" spans="1:12" ht="27.6" hidden="1" x14ac:dyDescent="0.3">
      <c r="A193" s="7" t="s">
        <v>1056</v>
      </c>
      <c r="B193" s="7">
        <v>2015</v>
      </c>
      <c r="C193" s="99" t="s">
        <v>1095</v>
      </c>
      <c r="D193" s="99" t="s">
        <v>1098</v>
      </c>
      <c r="E193" s="99" t="s">
        <v>1101</v>
      </c>
      <c r="F193" s="99" t="s">
        <v>1102</v>
      </c>
      <c r="G193" s="99" t="s">
        <v>1060</v>
      </c>
      <c r="H193" s="99" t="s">
        <v>50</v>
      </c>
      <c r="I193" s="135">
        <v>0.98499999999999999</v>
      </c>
      <c r="J193" s="136">
        <v>96906807</v>
      </c>
      <c r="K193" s="136">
        <f t="shared" si="4"/>
        <v>12113.350875</v>
      </c>
      <c r="L193" s="7" t="s">
        <v>1061</v>
      </c>
    </row>
    <row r="194" spans="1:12" ht="27.6" hidden="1" x14ac:dyDescent="0.3">
      <c r="A194" s="7" t="s">
        <v>1056</v>
      </c>
      <c r="B194" s="7">
        <v>2015</v>
      </c>
      <c r="C194" s="99" t="s">
        <v>1095</v>
      </c>
      <c r="D194" s="99" t="s">
        <v>1098</v>
      </c>
      <c r="E194" s="99" t="s">
        <v>1103</v>
      </c>
      <c r="F194" s="99" t="s">
        <v>1104</v>
      </c>
      <c r="G194" s="99" t="s">
        <v>1060</v>
      </c>
      <c r="H194" s="99" t="s">
        <v>50</v>
      </c>
      <c r="I194" s="135">
        <v>22.8</v>
      </c>
      <c r="J194" s="136">
        <v>244086400</v>
      </c>
      <c r="K194" s="136">
        <f t="shared" si="4"/>
        <v>30510.799999999999</v>
      </c>
      <c r="L194" s="7" t="s">
        <v>1061</v>
      </c>
    </row>
    <row r="195" spans="1:12" ht="27.6" hidden="1" x14ac:dyDescent="0.3">
      <c r="A195" s="7" t="s">
        <v>1056</v>
      </c>
      <c r="B195" s="7">
        <v>2015</v>
      </c>
      <c r="C195" s="99" t="s">
        <v>1095</v>
      </c>
      <c r="D195" s="99" t="s">
        <v>1098</v>
      </c>
      <c r="E195" s="99" t="s">
        <v>1101</v>
      </c>
      <c r="F195" s="99" t="s">
        <v>1105</v>
      </c>
      <c r="G195" s="99" t="s">
        <v>1060</v>
      </c>
      <c r="H195" s="99" t="s">
        <v>50</v>
      </c>
      <c r="I195" s="135">
        <v>1.45</v>
      </c>
      <c r="J195" s="136">
        <v>142057566</v>
      </c>
      <c r="K195" s="136">
        <f t="shared" si="4"/>
        <v>17757.195749999999</v>
      </c>
      <c r="L195" s="7" t="s">
        <v>1061</v>
      </c>
    </row>
    <row r="196" spans="1:12" ht="27.6" hidden="1" x14ac:dyDescent="0.3">
      <c r="A196" s="7" t="s">
        <v>1056</v>
      </c>
      <c r="B196" s="7">
        <v>2015</v>
      </c>
      <c r="C196" s="99" t="s">
        <v>1095</v>
      </c>
      <c r="D196" s="99" t="s">
        <v>1106</v>
      </c>
      <c r="E196" s="99" t="s">
        <v>1107</v>
      </c>
      <c r="F196" s="99" t="s">
        <v>1108</v>
      </c>
      <c r="G196" s="99" t="s">
        <v>1060</v>
      </c>
      <c r="H196" s="99" t="s">
        <v>50</v>
      </c>
      <c r="I196" s="135">
        <v>2.2000000000000002</v>
      </c>
      <c r="J196" s="136">
        <v>281016000</v>
      </c>
      <c r="K196" s="136">
        <f t="shared" si="4"/>
        <v>35127</v>
      </c>
      <c r="L196" s="7" t="s">
        <v>1061</v>
      </c>
    </row>
    <row r="197" spans="1:12" ht="55.15" hidden="1" x14ac:dyDescent="0.3">
      <c r="A197" s="7" t="s">
        <v>1056</v>
      </c>
      <c r="B197" s="7">
        <v>2015</v>
      </c>
      <c r="C197" s="99" t="s">
        <v>1095</v>
      </c>
      <c r="D197" s="99" t="s">
        <v>1106</v>
      </c>
      <c r="E197" s="99" t="s">
        <v>1109</v>
      </c>
      <c r="F197" s="99" t="s">
        <v>1110</v>
      </c>
      <c r="G197" s="99" t="s">
        <v>1060</v>
      </c>
      <c r="H197" s="99" t="s">
        <v>50</v>
      </c>
      <c r="I197" s="135">
        <v>0.8</v>
      </c>
      <c r="J197" s="136">
        <v>211353715</v>
      </c>
      <c r="K197" s="136">
        <f t="shared" si="4"/>
        <v>26419.214375</v>
      </c>
      <c r="L197" s="7" t="s">
        <v>1061</v>
      </c>
    </row>
    <row r="198" spans="1:12" ht="55.15" hidden="1" x14ac:dyDescent="0.3">
      <c r="A198" s="7" t="s">
        <v>1056</v>
      </c>
      <c r="B198" s="7">
        <v>2015</v>
      </c>
      <c r="C198" s="99" t="s">
        <v>1095</v>
      </c>
      <c r="D198" s="99" t="s">
        <v>1106</v>
      </c>
      <c r="E198" s="99" t="s">
        <v>1111</v>
      </c>
      <c r="F198" s="99" t="s">
        <v>1112</v>
      </c>
      <c r="G198" s="99" t="s">
        <v>1060</v>
      </c>
      <c r="H198" s="99" t="s">
        <v>50</v>
      </c>
      <c r="I198" s="135">
        <v>8.0830000000000002</v>
      </c>
      <c r="J198" s="136">
        <v>213971233</v>
      </c>
      <c r="K198" s="136">
        <f t="shared" si="4"/>
        <v>26746.404125000001</v>
      </c>
      <c r="L198" s="7" t="s">
        <v>1061</v>
      </c>
    </row>
    <row r="199" spans="1:12" ht="41.45" hidden="1" x14ac:dyDescent="0.3">
      <c r="A199" s="7" t="s">
        <v>1056</v>
      </c>
      <c r="B199" s="7">
        <v>2015</v>
      </c>
      <c r="C199" s="99" t="s">
        <v>1095</v>
      </c>
      <c r="D199" s="99" t="s">
        <v>1113</v>
      </c>
      <c r="E199" s="99" t="s">
        <v>1114</v>
      </c>
      <c r="F199" s="99" t="s">
        <v>1115</v>
      </c>
      <c r="G199" s="99" t="s">
        <v>1074</v>
      </c>
      <c r="H199" s="99" t="s">
        <v>93</v>
      </c>
      <c r="I199" s="135">
        <v>3.9</v>
      </c>
      <c r="J199" s="136">
        <v>208565340</v>
      </c>
      <c r="K199" s="136">
        <f t="shared" si="4"/>
        <v>26070.6675</v>
      </c>
      <c r="L199" s="7" t="s">
        <v>1061</v>
      </c>
    </row>
    <row r="200" spans="1:12" ht="14.45" hidden="1" x14ac:dyDescent="0.3">
      <c r="A200" s="7" t="s">
        <v>1056</v>
      </c>
      <c r="B200" s="7">
        <v>2015</v>
      </c>
      <c r="C200" s="99" t="s">
        <v>1095</v>
      </c>
      <c r="D200" s="99" t="s">
        <v>1113</v>
      </c>
      <c r="E200" s="99" t="s">
        <v>1116</v>
      </c>
      <c r="F200" s="99" t="s">
        <v>1117</v>
      </c>
      <c r="G200" s="99" t="s">
        <v>1074</v>
      </c>
      <c r="H200" s="99" t="s">
        <v>93</v>
      </c>
      <c r="I200" s="135">
        <v>4</v>
      </c>
      <c r="J200" s="136">
        <v>275735375</v>
      </c>
      <c r="K200" s="136">
        <f t="shared" si="4"/>
        <v>34466.921875</v>
      </c>
      <c r="L200" s="7" t="s">
        <v>1061</v>
      </c>
    </row>
    <row r="201" spans="1:12" ht="14.45" hidden="1" x14ac:dyDescent="0.3">
      <c r="A201" s="7" t="s">
        <v>1056</v>
      </c>
      <c r="B201" s="7">
        <v>2015</v>
      </c>
      <c r="C201" s="99" t="s">
        <v>1095</v>
      </c>
      <c r="D201" s="99" t="s">
        <v>1113</v>
      </c>
      <c r="E201" s="99" t="s">
        <v>1118</v>
      </c>
      <c r="F201" s="99" t="s">
        <v>1119</v>
      </c>
      <c r="G201" s="99" t="s">
        <v>1060</v>
      </c>
      <c r="H201" s="99" t="s">
        <v>50</v>
      </c>
      <c r="I201" s="135">
        <v>3.2</v>
      </c>
      <c r="J201" s="136">
        <v>188291700</v>
      </c>
      <c r="K201" s="136">
        <f t="shared" si="4"/>
        <v>23536.462500000001</v>
      </c>
      <c r="L201" s="7" t="s">
        <v>1061</v>
      </c>
    </row>
    <row r="202" spans="1:12" ht="14.45" hidden="1" x14ac:dyDescent="0.3">
      <c r="A202" s="7" t="s">
        <v>1056</v>
      </c>
      <c r="B202" s="7">
        <v>2015</v>
      </c>
      <c r="C202" s="99" t="s">
        <v>1095</v>
      </c>
      <c r="D202" s="99" t="s">
        <v>1113</v>
      </c>
      <c r="E202" s="99" t="s">
        <v>1120</v>
      </c>
      <c r="F202" s="99" t="s">
        <v>1121</v>
      </c>
      <c r="G202" s="99" t="s">
        <v>1074</v>
      </c>
      <c r="H202" s="99" t="s">
        <v>93</v>
      </c>
      <c r="I202" s="135">
        <v>4.9000000000000004</v>
      </c>
      <c r="J202" s="136">
        <v>294071930</v>
      </c>
      <c r="K202" s="136">
        <f t="shared" si="4"/>
        <v>36758.991249999999</v>
      </c>
      <c r="L202" s="7" t="s">
        <v>1061</v>
      </c>
    </row>
    <row r="203" spans="1:12" ht="14.45" hidden="1" x14ac:dyDescent="0.3">
      <c r="A203" s="7" t="s">
        <v>1056</v>
      </c>
      <c r="B203" s="7">
        <v>2015</v>
      </c>
      <c r="C203" s="99" t="s">
        <v>1095</v>
      </c>
      <c r="D203" s="99" t="s">
        <v>1122</v>
      </c>
      <c r="E203" s="99" t="s">
        <v>1123</v>
      </c>
      <c r="F203" s="99" t="s">
        <v>1124</v>
      </c>
      <c r="G203" s="99" t="s">
        <v>1060</v>
      </c>
      <c r="H203" s="99" t="s">
        <v>50</v>
      </c>
      <c r="I203" s="135">
        <v>3.7</v>
      </c>
      <c r="J203" s="136">
        <v>310086300</v>
      </c>
      <c r="K203" s="136">
        <f t="shared" si="4"/>
        <v>38760.787499999999</v>
      </c>
      <c r="L203" s="7" t="s">
        <v>1061</v>
      </c>
    </row>
    <row r="204" spans="1:12" ht="14.45" hidden="1" x14ac:dyDescent="0.3">
      <c r="A204" s="7" t="s">
        <v>1056</v>
      </c>
      <c r="B204" s="7">
        <v>2015</v>
      </c>
      <c r="C204" s="99" t="s">
        <v>1125</v>
      </c>
      <c r="D204" s="99" t="s">
        <v>801</v>
      </c>
      <c r="E204" s="99" t="s">
        <v>987</v>
      </c>
      <c r="F204" s="99" t="s">
        <v>1126</v>
      </c>
      <c r="G204" s="99" t="s">
        <v>1074</v>
      </c>
      <c r="H204" s="99" t="s">
        <v>93</v>
      </c>
      <c r="I204" s="135">
        <v>3.15</v>
      </c>
      <c r="J204" s="136">
        <v>221370910</v>
      </c>
      <c r="K204" s="136">
        <f t="shared" si="4"/>
        <v>27671.36375</v>
      </c>
      <c r="L204" s="7" t="s">
        <v>1061</v>
      </c>
    </row>
    <row r="205" spans="1:12" ht="14.45" hidden="1" x14ac:dyDescent="0.3">
      <c r="A205" s="7" t="s">
        <v>1056</v>
      </c>
      <c r="B205" s="7">
        <v>2015</v>
      </c>
      <c r="C205" s="99" t="s">
        <v>1125</v>
      </c>
      <c r="D205" s="99" t="s">
        <v>801</v>
      </c>
      <c r="E205" s="99" t="s">
        <v>1127</v>
      </c>
      <c r="F205" s="99" t="s">
        <v>1127</v>
      </c>
      <c r="G205" s="99" t="s">
        <v>1074</v>
      </c>
      <c r="H205" s="99" t="s">
        <v>93</v>
      </c>
      <c r="I205" s="135">
        <v>3.15</v>
      </c>
      <c r="J205" s="136">
        <v>245801576</v>
      </c>
      <c r="K205" s="136">
        <f t="shared" si="4"/>
        <v>30725.197</v>
      </c>
      <c r="L205" s="7" t="s">
        <v>1061</v>
      </c>
    </row>
    <row r="206" spans="1:12" ht="14.45" hidden="1" x14ac:dyDescent="0.3">
      <c r="A206" s="7" t="s">
        <v>1056</v>
      </c>
      <c r="B206" s="7">
        <v>2015</v>
      </c>
      <c r="C206" s="99" t="s">
        <v>1125</v>
      </c>
      <c r="D206" s="99" t="s">
        <v>988</v>
      </c>
      <c r="E206" s="99" t="s">
        <v>1128</v>
      </c>
      <c r="F206" s="99" t="s">
        <v>1129</v>
      </c>
      <c r="G206" s="99" t="s">
        <v>1130</v>
      </c>
      <c r="H206" s="99" t="s">
        <v>50</v>
      </c>
      <c r="I206" s="135">
        <v>4.22</v>
      </c>
      <c r="J206" s="136">
        <v>387171360</v>
      </c>
      <c r="K206" s="136">
        <f t="shared" si="4"/>
        <v>48396.42</v>
      </c>
      <c r="L206" s="7" t="s">
        <v>1061</v>
      </c>
    </row>
    <row r="207" spans="1:12" ht="14.45" hidden="1" x14ac:dyDescent="0.3">
      <c r="A207" s="7" t="s">
        <v>1056</v>
      </c>
      <c r="B207" s="7">
        <v>2015</v>
      </c>
      <c r="C207" s="99" t="s">
        <v>1131</v>
      </c>
      <c r="D207" s="99" t="s">
        <v>780</v>
      </c>
      <c r="E207" s="99" t="s">
        <v>1132</v>
      </c>
      <c r="F207" s="99" t="s">
        <v>1133</v>
      </c>
      <c r="G207" s="99" t="s">
        <v>1130</v>
      </c>
      <c r="H207" s="99" t="s">
        <v>50</v>
      </c>
      <c r="I207" s="135">
        <v>8</v>
      </c>
      <c r="J207" s="136">
        <v>324075091</v>
      </c>
      <c r="K207" s="136">
        <f t="shared" si="4"/>
        <v>40509.386375000002</v>
      </c>
      <c r="L207" s="7" t="s">
        <v>1061</v>
      </c>
    </row>
    <row r="208" spans="1:12" ht="14.45" hidden="1" x14ac:dyDescent="0.3">
      <c r="A208" s="7" t="s">
        <v>1056</v>
      </c>
      <c r="B208" s="7">
        <v>2015</v>
      </c>
      <c r="C208" s="99" t="s">
        <v>1131</v>
      </c>
      <c r="D208" s="99" t="s">
        <v>787</v>
      </c>
      <c r="E208" s="99" t="s">
        <v>1134</v>
      </c>
      <c r="F208" s="99" t="s">
        <v>1135</v>
      </c>
      <c r="G208" s="99" t="s">
        <v>1130</v>
      </c>
      <c r="H208" s="99" t="s">
        <v>50</v>
      </c>
      <c r="I208" s="135">
        <v>6</v>
      </c>
      <c r="J208" s="136">
        <v>243017328</v>
      </c>
      <c r="K208" s="136">
        <f t="shared" si="4"/>
        <v>30377.166000000001</v>
      </c>
      <c r="L208" s="7" t="s">
        <v>1061</v>
      </c>
    </row>
    <row r="209" spans="1:12" ht="14.45" hidden="1" x14ac:dyDescent="0.3">
      <c r="A209" s="7" t="s">
        <v>1056</v>
      </c>
      <c r="B209" s="7">
        <v>2015</v>
      </c>
      <c r="C209" s="99" t="s">
        <v>1131</v>
      </c>
      <c r="D209" s="99" t="s">
        <v>1136</v>
      </c>
      <c r="E209" s="99" t="s">
        <v>1137</v>
      </c>
      <c r="F209" s="99" t="s">
        <v>1138</v>
      </c>
      <c r="G209" s="99" t="s">
        <v>1060</v>
      </c>
      <c r="H209" s="99" t="s">
        <v>50</v>
      </c>
      <c r="I209" s="135">
        <v>3.4</v>
      </c>
      <c r="J209" s="136">
        <v>251170000</v>
      </c>
      <c r="K209" s="136">
        <f t="shared" si="4"/>
        <v>31396.25</v>
      </c>
      <c r="L209" s="7" t="s">
        <v>1061</v>
      </c>
    </row>
    <row r="210" spans="1:12" ht="14.45" hidden="1" x14ac:dyDescent="0.3">
      <c r="A210" s="7" t="s">
        <v>1056</v>
      </c>
      <c r="B210" s="7">
        <v>2015</v>
      </c>
      <c r="C210" s="99" t="s">
        <v>1131</v>
      </c>
      <c r="D210" s="99" t="s">
        <v>1136</v>
      </c>
      <c r="E210" s="99" t="s">
        <v>1139</v>
      </c>
      <c r="F210" s="99" t="s">
        <v>1140</v>
      </c>
      <c r="G210" s="99" t="s">
        <v>1067</v>
      </c>
      <c r="H210" s="99" t="s">
        <v>93</v>
      </c>
      <c r="I210" s="135">
        <v>4</v>
      </c>
      <c r="J210" s="136">
        <v>245176000</v>
      </c>
      <c r="K210" s="136">
        <f t="shared" si="4"/>
        <v>30647</v>
      </c>
      <c r="L210" s="7" t="s">
        <v>1061</v>
      </c>
    </row>
    <row r="211" spans="1:12" ht="14.45" hidden="1" x14ac:dyDescent="0.3">
      <c r="A211" s="7" t="s">
        <v>1056</v>
      </c>
      <c r="B211" s="7">
        <v>2015</v>
      </c>
      <c r="C211" s="99" t="s">
        <v>1131</v>
      </c>
      <c r="D211" s="99" t="s">
        <v>1136</v>
      </c>
      <c r="E211" s="99" t="s">
        <v>1141</v>
      </c>
      <c r="F211" s="99" t="s">
        <v>1142</v>
      </c>
      <c r="G211" s="99" t="s">
        <v>1130</v>
      </c>
      <c r="H211" s="99" t="s">
        <v>50</v>
      </c>
      <c r="I211" s="135">
        <v>5</v>
      </c>
      <c r="J211" s="136">
        <v>299610075</v>
      </c>
      <c r="K211" s="136">
        <f t="shared" si="4"/>
        <v>37451.259375000001</v>
      </c>
      <c r="L211" s="7" t="s">
        <v>1061</v>
      </c>
    </row>
    <row r="212" spans="1:12" ht="14.45" hidden="1" x14ac:dyDescent="0.3">
      <c r="A212" s="7" t="s">
        <v>1056</v>
      </c>
      <c r="B212" s="7">
        <v>2015</v>
      </c>
      <c r="C212" s="99" t="s">
        <v>1143</v>
      </c>
      <c r="D212" s="99" t="s">
        <v>1144</v>
      </c>
      <c r="E212" s="99" t="s">
        <v>1145</v>
      </c>
      <c r="F212" s="99" t="s">
        <v>1146</v>
      </c>
      <c r="G212" s="99" t="s">
        <v>1060</v>
      </c>
      <c r="H212" s="99" t="s">
        <v>50</v>
      </c>
      <c r="I212" s="135">
        <v>2</v>
      </c>
      <c r="J212" s="136">
        <v>206593800</v>
      </c>
      <c r="K212" s="136">
        <f t="shared" si="4"/>
        <v>25824.224999999999</v>
      </c>
      <c r="L212" s="7" t="s">
        <v>1071</v>
      </c>
    </row>
    <row r="213" spans="1:12" ht="14.45" hidden="1" x14ac:dyDescent="0.3">
      <c r="A213" s="7" t="s">
        <v>1056</v>
      </c>
      <c r="B213" s="7">
        <v>2015</v>
      </c>
      <c r="C213" s="99" t="s">
        <v>1143</v>
      </c>
      <c r="D213" s="99" t="s">
        <v>1144</v>
      </c>
      <c r="E213" s="99" t="s">
        <v>1145</v>
      </c>
      <c r="F213" s="99" t="s">
        <v>1147</v>
      </c>
      <c r="G213" s="99" t="s">
        <v>1130</v>
      </c>
      <c r="H213" s="99" t="s">
        <v>50</v>
      </c>
      <c r="I213" s="135">
        <v>5</v>
      </c>
      <c r="J213" s="136">
        <v>285003575</v>
      </c>
      <c r="K213" s="136">
        <f t="shared" si="4"/>
        <v>35625.446875000001</v>
      </c>
      <c r="L213" s="7" t="s">
        <v>1071</v>
      </c>
    </row>
    <row r="214" spans="1:12" ht="14.45" hidden="1" x14ac:dyDescent="0.3">
      <c r="A214" s="7" t="s">
        <v>1056</v>
      </c>
      <c r="B214" s="7">
        <v>2015</v>
      </c>
      <c r="C214" s="99" t="s">
        <v>1143</v>
      </c>
      <c r="D214" s="99" t="s">
        <v>1148</v>
      </c>
      <c r="E214" s="99" t="s">
        <v>1149</v>
      </c>
      <c r="F214" s="99" t="s">
        <v>1150</v>
      </c>
      <c r="G214" s="99" t="s">
        <v>1130</v>
      </c>
      <c r="H214" s="99" t="s">
        <v>50</v>
      </c>
      <c r="I214" s="135">
        <v>3</v>
      </c>
      <c r="J214" s="136">
        <v>350595565</v>
      </c>
      <c r="K214" s="136">
        <f t="shared" si="4"/>
        <v>43824.445625</v>
      </c>
      <c r="L214" s="7" t="s">
        <v>1061</v>
      </c>
    </row>
    <row r="215" spans="1:12" ht="14.45" hidden="1" x14ac:dyDescent="0.3">
      <c r="A215" s="7" t="s">
        <v>1056</v>
      </c>
      <c r="B215" s="7">
        <v>2015</v>
      </c>
      <c r="C215" s="99" t="s">
        <v>1143</v>
      </c>
      <c r="D215" s="99" t="s">
        <v>1148</v>
      </c>
      <c r="E215" s="99" t="s">
        <v>1151</v>
      </c>
      <c r="F215" s="99" t="s">
        <v>1152</v>
      </c>
      <c r="G215" s="99" t="s">
        <v>1130</v>
      </c>
      <c r="H215" s="99" t="s">
        <v>50</v>
      </c>
      <c r="I215" s="135">
        <v>6</v>
      </c>
      <c r="J215" s="136">
        <v>337114272</v>
      </c>
      <c r="K215" s="136">
        <f t="shared" si="4"/>
        <v>42139.284</v>
      </c>
      <c r="L215" s="7" t="s">
        <v>1071</v>
      </c>
    </row>
    <row r="216" spans="1:12" ht="14.45" hidden="1" x14ac:dyDescent="0.3">
      <c r="A216" s="7" t="s">
        <v>1056</v>
      </c>
      <c r="B216" s="7">
        <v>2015</v>
      </c>
      <c r="C216" s="99" t="s">
        <v>1143</v>
      </c>
      <c r="D216" s="99" t="s">
        <v>1148</v>
      </c>
      <c r="E216" s="99" t="s">
        <v>1153</v>
      </c>
      <c r="F216" s="99" t="s">
        <v>1154</v>
      </c>
      <c r="G216" s="99" t="s">
        <v>1130</v>
      </c>
      <c r="H216" s="99" t="s">
        <v>50</v>
      </c>
      <c r="I216" s="135">
        <v>5</v>
      </c>
      <c r="J216" s="136">
        <v>235794250</v>
      </c>
      <c r="K216" s="136">
        <f t="shared" si="4"/>
        <v>29474.28125</v>
      </c>
      <c r="L216" s="7" t="s">
        <v>1061</v>
      </c>
    </row>
    <row r="217" spans="1:12" ht="14.45" hidden="1" x14ac:dyDescent="0.3">
      <c r="A217" s="7" t="s">
        <v>1056</v>
      </c>
      <c r="B217" s="7">
        <v>2015</v>
      </c>
      <c r="C217" s="99" t="s">
        <v>1143</v>
      </c>
      <c r="D217" s="99" t="s">
        <v>1148</v>
      </c>
      <c r="E217" s="99" t="s">
        <v>1153</v>
      </c>
      <c r="F217" s="99" t="s">
        <v>1155</v>
      </c>
      <c r="G217" s="99" t="s">
        <v>1130</v>
      </c>
      <c r="H217" s="99" t="s">
        <v>50</v>
      </c>
      <c r="I217" s="135">
        <v>5</v>
      </c>
      <c r="J217" s="136">
        <v>161095000</v>
      </c>
      <c r="K217" s="136">
        <f t="shared" si="4"/>
        <v>20136.875</v>
      </c>
      <c r="L217" s="7" t="s">
        <v>1061</v>
      </c>
    </row>
    <row r="218" spans="1:12" ht="27.6" hidden="1" x14ac:dyDescent="0.3">
      <c r="A218" s="7" t="s">
        <v>1056</v>
      </c>
      <c r="B218" s="7">
        <v>2015</v>
      </c>
      <c r="C218" s="96" t="s">
        <v>1156</v>
      </c>
      <c r="D218" s="99" t="s">
        <v>1157</v>
      </c>
      <c r="E218" s="99" t="s">
        <v>1158</v>
      </c>
      <c r="F218" s="99" t="s">
        <v>1159</v>
      </c>
      <c r="G218" s="99" t="s">
        <v>1060</v>
      </c>
      <c r="H218" s="99" t="s">
        <v>50</v>
      </c>
      <c r="I218" s="135">
        <v>4.7</v>
      </c>
      <c r="J218" s="136">
        <v>293479305</v>
      </c>
      <c r="K218" s="136">
        <f t="shared" si="4"/>
        <v>36684.913124999999</v>
      </c>
      <c r="L218" s="99" t="s">
        <v>1061</v>
      </c>
    </row>
    <row r="219" spans="1:12" ht="27.6" hidden="1" x14ac:dyDescent="0.3">
      <c r="A219" s="7" t="s">
        <v>1056</v>
      </c>
      <c r="B219" s="7">
        <v>2015</v>
      </c>
      <c r="C219" s="99" t="s">
        <v>1156</v>
      </c>
      <c r="D219" s="99" t="s">
        <v>1157</v>
      </c>
      <c r="E219" s="99" t="s">
        <v>1160</v>
      </c>
      <c r="F219" s="99" t="s">
        <v>1161</v>
      </c>
      <c r="G219" s="99" t="s">
        <v>1060</v>
      </c>
      <c r="H219" s="99" t="s">
        <v>50</v>
      </c>
      <c r="I219" s="135">
        <v>8</v>
      </c>
      <c r="J219" s="136">
        <v>282133202</v>
      </c>
      <c r="K219" s="136">
        <f t="shared" si="4"/>
        <v>35266.650249999999</v>
      </c>
      <c r="L219" s="99" t="s">
        <v>1061</v>
      </c>
    </row>
    <row r="220" spans="1:12" ht="27.6" hidden="1" x14ac:dyDescent="0.3">
      <c r="A220" s="7" t="s">
        <v>1056</v>
      </c>
      <c r="B220" s="7">
        <v>2015</v>
      </c>
      <c r="C220" s="99" t="s">
        <v>1156</v>
      </c>
      <c r="D220" s="99" t="s">
        <v>1162</v>
      </c>
      <c r="E220" s="99" t="s">
        <v>1163</v>
      </c>
      <c r="F220" s="99" t="s">
        <v>1164</v>
      </c>
      <c r="G220" s="99" t="s">
        <v>1060</v>
      </c>
      <c r="H220" s="99" t="s">
        <v>50</v>
      </c>
      <c r="I220" s="135">
        <v>5</v>
      </c>
      <c r="J220" s="136">
        <v>205153245</v>
      </c>
      <c r="K220" s="136">
        <f t="shared" si="4"/>
        <v>25644.155624999999</v>
      </c>
      <c r="L220" s="99" t="s">
        <v>1061</v>
      </c>
    </row>
    <row r="221" spans="1:12" ht="27.6" hidden="1" x14ac:dyDescent="0.3">
      <c r="A221" s="7" t="s">
        <v>1056</v>
      </c>
      <c r="B221" s="7">
        <v>2015</v>
      </c>
      <c r="C221" s="99" t="s">
        <v>1156</v>
      </c>
      <c r="D221" s="99" t="s">
        <v>1162</v>
      </c>
      <c r="E221" s="99" t="s">
        <v>1165</v>
      </c>
      <c r="F221" s="99" t="s">
        <v>1166</v>
      </c>
      <c r="G221" s="99" t="s">
        <v>1060</v>
      </c>
      <c r="H221" s="99" t="s">
        <v>50</v>
      </c>
      <c r="I221" s="135">
        <v>5</v>
      </c>
      <c r="J221" s="136">
        <v>180999311</v>
      </c>
      <c r="K221" s="136">
        <f t="shared" si="4"/>
        <v>22624.913874999998</v>
      </c>
      <c r="L221" s="99" t="s">
        <v>1061</v>
      </c>
    </row>
    <row r="222" spans="1:12" ht="27.6" hidden="1" x14ac:dyDescent="0.3">
      <c r="A222" s="7" t="s">
        <v>1056</v>
      </c>
      <c r="B222" s="7">
        <v>2015</v>
      </c>
      <c r="C222" s="99" t="s">
        <v>1156</v>
      </c>
      <c r="D222" s="99" t="s">
        <v>1162</v>
      </c>
      <c r="E222" s="99" t="s">
        <v>1167</v>
      </c>
      <c r="F222" s="99" t="s">
        <v>1168</v>
      </c>
      <c r="G222" s="99" t="s">
        <v>1060</v>
      </c>
      <c r="H222" s="99" t="s">
        <v>50</v>
      </c>
      <c r="I222" s="135">
        <v>3</v>
      </c>
      <c r="J222" s="136">
        <v>267371791</v>
      </c>
      <c r="K222" s="136">
        <f t="shared" si="4"/>
        <v>33421.473875000003</v>
      </c>
      <c r="L222" s="99" t="s">
        <v>1061</v>
      </c>
    </row>
    <row r="223" spans="1:12" ht="27.6" hidden="1" x14ac:dyDescent="0.3">
      <c r="A223" s="7" t="s">
        <v>1056</v>
      </c>
      <c r="B223" s="7">
        <v>2015</v>
      </c>
      <c r="C223" s="99" t="s">
        <v>1156</v>
      </c>
      <c r="D223" s="99" t="s">
        <v>1162</v>
      </c>
      <c r="E223" s="99" t="s">
        <v>1169</v>
      </c>
      <c r="F223" s="99" t="s">
        <v>1170</v>
      </c>
      <c r="G223" s="99" t="s">
        <v>1060</v>
      </c>
      <c r="H223" s="99" t="s">
        <v>50</v>
      </c>
      <c r="I223" s="135">
        <v>6</v>
      </c>
      <c r="J223" s="136">
        <v>250197435</v>
      </c>
      <c r="K223" s="136">
        <f t="shared" si="4"/>
        <v>31274.679375</v>
      </c>
      <c r="L223" s="99" t="s">
        <v>1061</v>
      </c>
    </row>
    <row r="224" spans="1:12" ht="27.6" hidden="1" x14ac:dyDescent="0.3">
      <c r="A224" s="7" t="s">
        <v>1056</v>
      </c>
      <c r="B224" s="7">
        <v>2015</v>
      </c>
      <c r="C224" s="99" t="s">
        <v>1156</v>
      </c>
      <c r="D224" s="99" t="s">
        <v>1162</v>
      </c>
      <c r="E224" s="99" t="s">
        <v>1171</v>
      </c>
      <c r="F224" s="99" t="s">
        <v>1172</v>
      </c>
      <c r="G224" s="99" t="s">
        <v>1060</v>
      </c>
      <c r="H224" s="99" t="s">
        <v>50</v>
      </c>
      <c r="I224" s="135">
        <v>8</v>
      </c>
      <c r="J224" s="136">
        <v>138475862</v>
      </c>
      <c r="K224" s="136">
        <f t="shared" si="4"/>
        <v>17309.482749999999</v>
      </c>
      <c r="L224" s="99" t="s">
        <v>1061</v>
      </c>
    </row>
    <row r="225" spans="1:12" ht="27.6" hidden="1" x14ac:dyDescent="0.3">
      <c r="A225" s="7" t="s">
        <v>1056</v>
      </c>
      <c r="B225" s="7">
        <v>2015</v>
      </c>
      <c r="C225" s="99" t="s">
        <v>1156</v>
      </c>
      <c r="D225" s="99" t="s">
        <v>1173</v>
      </c>
      <c r="E225" s="99" t="s">
        <v>345</v>
      </c>
      <c r="F225" s="99" t="s">
        <v>1174</v>
      </c>
      <c r="G225" s="99" t="s">
        <v>1060</v>
      </c>
      <c r="H225" s="99" t="s">
        <v>50</v>
      </c>
      <c r="I225" s="135">
        <v>6.5</v>
      </c>
      <c r="J225" s="136">
        <v>365972350</v>
      </c>
      <c r="K225" s="136">
        <f t="shared" si="4"/>
        <v>45746.543749999997</v>
      </c>
      <c r="L225" s="99" t="s">
        <v>1061</v>
      </c>
    </row>
    <row r="226" spans="1:12" ht="27.6" hidden="1" x14ac:dyDescent="0.3">
      <c r="A226" s="7" t="s">
        <v>1056</v>
      </c>
      <c r="B226" s="7">
        <v>2015</v>
      </c>
      <c r="C226" s="99" t="s">
        <v>1156</v>
      </c>
      <c r="D226" s="99" t="s">
        <v>1173</v>
      </c>
      <c r="E226" s="99" t="s">
        <v>1175</v>
      </c>
      <c r="F226" s="99" t="s">
        <v>1176</v>
      </c>
      <c r="G226" s="99" t="s">
        <v>1060</v>
      </c>
      <c r="H226" s="99" t="s">
        <v>50</v>
      </c>
      <c r="I226" s="135">
        <v>13</v>
      </c>
      <c r="J226" s="136">
        <v>221342936</v>
      </c>
      <c r="K226" s="136">
        <f t="shared" si="4"/>
        <v>27667.866999999998</v>
      </c>
      <c r="L226" s="99" t="s">
        <v>1061</v>
      </c>
    </row>
    <row r="227" spans="1:12" ht="14.45" hidden="1" x14ac:dyDescent="0.3">
      <c r="A227" s="7" t="s">
        <v>1056</v>
      </c>
      <c r="B227" s="7">
        <v>2015</v>
      </c>
      <c r="C227" s="99" t="s">
        <v>1156</v>
      </c>
      <c r="D227" s="99" t="s">
        <v>1177</v>
      </c>
      <c r="E227" s="99" t="s">
        <v>1178</v>
      </c>
      <c r="F227" s="99" t="s">
        <v>1179</v>
      </c>
      <c r="G227" s="99" t="s">
        <v>1060</v>
      </c>
      <c r="H227" s="99" t="s">
        <v>50</v>
      </c>
      <c r="I227" s="135">
        <v>0.6</v>
      </c>
      <c r="J227" s="136">
        <v>108008453</v>
      </c>
      <c r="K227" s="136">
        <f t="shared" si="4"/>
        <v>13501.056624999999</v>
      </c>
      <c r="L227" s="99" t="s">
        <v>755</v>
      </c>
    </row>
    <row r="228" spans="1:12" ht="14.45" hidden="1" x14ac:dyDescent="0.3">
      <c r="A228" s="7"/>
      <c r="B228" s="7"/>
      <c r="C228" s="99"/>
      <c r="D228" s="99"/>
      <c r="E228" s="99"/>
      <c r="F228" s="99"/>
      <c r="G228" s="99"/>
      <c r="H228" s="99" t="s">
        <v>50</v>
      </c>
      <c r="I228" s="151">
        <f>SUM(I175:I227)</f>
        <v>303.91800000000001</v>
      </c>
      <c r="J228" s="152">
        <f>SUM(J175:J227)</f>
        <v>12311821050</v>
      </c>
      <c r="K228" s="152">
        <f>SUM(K175:K227)</f>
        <v>1538977.6312499996</v>
      </c>
      <c r="L228" s="137"/>
    </row>
    <row r="229" spans="1:12" ht="14.45" x14ac:dyDescent="0.3">
      <c r="A229" s="7" t="s">
        <v>1180</v>
      </c>
      <c r="B229" s="7">
        <v>2016</v>
      </c>
      <c r="C229" s="7" t="s">
        <v>1131</v>
      </c>
      <c r="D229" s="7" t="s">
        <v>787</v>
      </c>
      <c r="E229" s="7" t="s">
        <v>1181</v>
      </c>
      <c r="F229" s="7" t="s">
        <v>1182</v>
      </c>
      <c r="G229" s="7" t="s">
        <v>1074</v>
      </c>
      <c r="H229" s="7" t="s">
        <v>93</v>
      </c>
      <c r="I229" s="138">
        <v>3</v>
      </c>
      <c r="J229" s="139">
        <v>112979317</v>
      </c>
      <c r="K229" s="140">
        <v>14122.414624999999</v>
      </c>
      <c r="L229" s="7" t="s">
        <v>689</v>
      </c>
    </row>
    <row r="230" spans="1:12" ht="14.45" x14ac:dyDescent="0.3">
      <c r="A230" s="7" t="s">
        <v>1180</v>
      </c>
      <c r="B230" s="7">
        <v>2016</v>
      </c>
      <c r="C230" s="7" t="s">
        <v>1131</v>
      </c>
      <c r="D230" s="7" t="s">
        <v>1136</v>
      </c>
      <c r="E230" s="7" t="s">
        <v>1183</v>
      </c>
      <c r="F230" s="7" t="s">
        <v>1184</v>
      </c>
      <c r="G230" s="7" t="s">
        <v>1074</v>
      </c>
      <c r="H230" s="7" t="s">
        <v>93</v>
      </c>
      <c r="I230" s="138">
        <v>4</v>
      </c>
      <c r="J230" s="139">
        <v>248463584</v>
      </c>
      <c r="K230" s="140">
        <v>31057.948</v>
      </c>
      <c r="L230" s="7" t="s">
        <v>1185</v>
      </c>
    </row>
    <row r="231" spans="1:12" ht="14.45" x14ac:dyDescent="0.3">
      <c r="A231" s="7" t="s">
        <v>1180</v>
      </c>
      <c r="B231" s="7">
        <v>2016</v>
      </c>
      <c r="C231" s="7" t="s">
        <v>1131</v>
      </c>
      <c r="D231" s="7" t="s">
        <v>1136</v>
      </c>
      <c r="E231" s="7" t="s">
        <v>1186</v>
      </c>
      <c r="F231" s="7" t="s">
        <v>1187</v>
      </c>
      <c r="G231" s="7" t="s">
        <v>1074</v>
      </c>
      <c r="H231" s="7" t="s">
        <v>93</v>
      </c>
      <c r="I231" s="138">
        <v>4</v>
      </c>
      <c r="J231" s="139">
        <v>239050567</v>
      </c>
      <c r="K231" s="140">
        <v>29881.320875000001</v>
      </c>
      <c r="L231" s="7" t="s">
        <v>689</v>
      </c>
    </row>
    <row r="232" spans="1:12" ht="14.45" x14ac:dyDescent="0.3">
      <c r="A232" s="7" t="s">
        <v>1180</v>
      </c>
      <c r="B232" s="7">
        <v>2016</v>
      </c>
      <c r="C232" s="7" t="s">
        <v>1088</v>
      </c>
      <c r="D232" s="7" t="s">
        <v>984</v>
      </c>
      <c r="E232" s="7" t="s">
        <v>521</v>
      </c>
      <c r="F232" s="7" t="s">
        <v>1188</v>
      </c>
      <c r="G232" s="7" t="s">
        <v>1060</v>
      </c>
      <c r="H232" s="7" t="s">
        <v>93</v>
      </c>
      <c r="I232" s="138">
        <v>12</v>
      </c>
      <c r="J232" s="139">
        <v>319328100</v>
      </c>
      <c r="K232" s="140">
        <v>39916.012499999997</v>
      </c>
      <c r="L232" s="7" t="s">
        <v>1189</v>
      </c>
    </row>
    <row r="233" spans="1:12" ht="14.45" x14ac:dyDescent="0.3">
      <c r="A233" s="7" t="s">
        <v>1180</v>
      </c>
      <c r="B233" s="7">
        <v>2016</v>
      </c>
      <c r="C233" s="7" t="s">
        <v>1125</v>
      </c>
      <c r="D233" s="7" t="s">
        <v>798</v>
      </c>
      <c r="E233" s="7" t="s">
        <v>1190</v>
      </c>
      <c r="F233" s="7" t="s">
        <v>1191</v>
      </c>
      <c r="G233" s="7" t="s">
        <v>1130</v>
      </c>
      <c r="H233" s="7" t="s">
        <v>93</v>
      </c>
      <c r="I233" s="138">
        <v>3</v>
      </c>
      <c r="J233" s="139">
        <v>310685650</v>
      </c>
      <c r="K233" s="140">
        <v>38835.706250000003</v>
      </c>
      <c r="L233" s="7" t="s">
        <v>1192</v>
      </c>
    </row>
    <row r="234" spans="1:12" ht="14.45" x14ac:dyDescent="0.3">
      <c r="A234" s="7" t="s">
        <v>1180</v>
      </c>
      <c r="B234" s="7">
        <v>2016</v>
      </c>
      <c r="C234" s="7" t="s">
        <v>1125</v>
      </c>
      <c r="D234" s="7" t="s">
        <v>798</v>
      </c>
      <c r="E234" s="7" t="s">
        <v>1193</v>
      </c>
      <c r="F234" s="7" t="s">
        <v>1194</v>
      </c>
      <c r="G234" s="7" t="s">
        <v>1130</v>
      </c>
      <c r="H234" s="7" t="s">
        <v>93</v>
      </c>
      <c r="I234" s="138">
        <v>5</v>
      </c>
      <c r="J234" s="139">
        <v>397959875</v>
      </c>
      <c r="K234" s="140">
        <v>49744.984375</v>
      </c>
      <c r="L234" s="7" t="s">
        <v>1192</v>
      </c>
    </row>
    <row r="235" spans="1:12" ht="14.45" x14ac:dyDescent="0.3">
      <c r="A235" s="7" t="s">
        <v>1180</v>
      </c>
      <c r="B235" s="7">
        <v>2016</v>
      </c>
      <c r="C235" s="7" t="s">
        <v>1125</v>
      </c>
      <c r="D235" s="7" t="s">
        <v>1195</v>
      </c>
      <c r="E235" s="7" t="s">
        <v>1196</v>
      </c>
      <c r="F235" s="7" t="s">
        <v>1197</v>
      </c>
      <c r="G235" s="7" t="s">
        <v>1060</v>
      </c>
      <c r="H235" s="7" t="s">
        <v>93</v>
      </c>
      <c r="I235" s="138">
        <v>4.9000000000000004</v>
      </c>
      <c r="J235" s="139">
        <v>618629100</v>
      </c>
      <c r="K235" s="140">
        <v>77328.637499999997</v>
      </c>
      <c r="L235" s="7" t="s">
        <v>1192</v>
      </c>
    </row>
    <row r="236" spans="1:12" ht="14.45" x14ac:dyDescent="0.3">
      <c r="A236" s="7" t="s">
        <v>1180</v>
      </c>
      <c r="B236" s="7">
        <v>2016</v>
      </c>
      <c r="C236" s="7" t="s">
        <v>1125</v>
      </c>
      <c r="D236" s="7" t="s">
        <v>801</v>
      </c>
      <c r="E236" s="7" t="s">
        <v>802</v>
      </c>
      <c r="F236" s="7" t="s">
        <v>1198</v>
      </c>
      <c r="G236" s="7" t="s">
        <v>1130</v>
      </c>
      <c r="H236" s="7" t="s">
        <v>93</v>
      </c>
      <c r="I236" s="138">
        <v>1</v>
      </c>
      <c r="J236" s="139">
        <v>186031813</v>
      </c>
      <c r="K236" s="140">
        <v>23253.976624999999</v>
      </c>
      <c r="L236" s="7" t="s">
        <v>1192</v>
      </c>
    </row>
    <row r="237" spans="1:12" ht="14.45" x14ac:dyDescent="0.3">
      <c r="A237" s="7" t="s">
        <v>1180</v>
      </c>
      <c r="B237" s="7">
        <v>2016</v>
      </c>
      <c r="C237" s="7" t="s">
        <v>1125</v>
      </c>
      <c r="D237" s="7" t="s">
        <v>801</v>
      </c>
      <c r="E237" s="7" t="s">
        <v>1199</v>
      </c>
      <c r="F237" s="7" t="s">
        <v>1200</v>
      </c>
      <c r="G237" s="7" t="s">
        <v>1074</v>
      </c>
      <c r="H237" s="7" t="s">
        <v>93</v>
      </c>
      <c r="I237" s="138">
        <v>8</v>
      </c>
      <c r="J237" s="139">
        <v>169190250</v>
      </c>
      <c r="K237" s="140">
        <v>21148.78125</v>
      </c>
      <c r="L237" s="7" t="s">
        <v>1192</v>
      </c>
    </row>
    <row r="238" spans="1:12" ht="14.45" x14ac:dyDescent="0.3">
      <c r="A238" s="7" t="s">
        <v>1180</v>
      </c>
      <c r="B238" s="7">
        <v>2016</v>
      </c>
      <c r="C238" s="7" t="s">
        <v>1125</v>
      </c>
      <c r="D238" s="7" t="s">
        <v>988</v>
      </c>
      <c r="E238" s="7" t="s">
        <v>1128</v>
      </c>
      <c r="F238" s="7" t="s">
        <v>1201</v>
      </c>
      <c r="G238" s="7" t="s">
        <v>1130</v>
      </c>
      <c r="H238" s="7" t="s">
        <v>93</v>
      </c>
      <c r="I238" s="138">
        <v>5</v>
      </c>
      <c r="J238" s="139">
        <v>392831675</v>
      </c>
      <c r="K238" s="140">
        <v>49103.959374999999</v>
      </c>
      <c r="L238" s="7" t="s">
        <v>1192</v>
      </c>
    </row>
    <row r="239" spans="1:12" ht="14.45" x14ac:dyDescent="0.3">
      <c r="A239" s="7" t="s">
        <v>1180</v>
      </c>
      <c r="B239" s="7">
        <v>2016</v>
      </c>
      <c r="C239" s="7" t="s">
        <v>1125</v>
      </c>
      <c r="D239" s="7" t="s">
        <v>988</v>
      </c>
      <c r="E239" s="7" t="s">
        <v>1202</v>
      </c>
      <c r="F239" s="7" t="s">
        <v>1203</v>
      </c>
      <c r="G239" s="7" t="s">
        <v>1130</v>
      </c>
      <c r="H239" s="7" t="s">
        <v>93</v>
      </c>
      <c r="I239" s="138">
        <v>2</v>
      </c>
      <c r="J239" s="139">
        <v>234916610</v>
      </c>
      <c r="K239" s="140">
        <v>29364.576249999998</v>
      </c>
      <c r="L239" s="7" t="s">
        <v>1192</v>
      </c>
    </row>
    <row r="240" spans="1:12" ht="14.45" x14ac:dyDescent="0.3">
      <c r="A240" s="7" t="s">
        <v>1180</v>
      </c>
      <c r="B240" s="7">
        <v>2016</v>
      </c>
      <c r="C240" s="7" t="s">
        <v>1125</v>
      </c>
      <c r="D240" s="7" t="s">
        <v>1204</v>
      </c>
      <c r="E240" s="7" t="s">
        <v>1205</v>
      </c>
      <c r="F240" s="7" t="s">
        <v>1206</v>
      </c>
      <c r="G240" s="7" t="s">
        <v>1130</v>
      </c>
      <c r="H240" s="7" t="s">
        <v>93</v>
      </c>
      <c r="I240" s="138">
        <v>2</v>
      </c>
      <c r="J240" s="139">
        <v>380953800</v>
      </c>
      <c r="K240" s="140">
        <v>47619.224999999999</v>
      </c>
      <c r="L240" s="7" t="s">
        <v>1192</v>
      </c>
    </row>
    <row r="241" spans="1:12" ht="14.45" x14ac:dyDescent="0.3">
      <c r="A241" s="7" t="s">
        <v>1180</v>
      </c>
      <c r="B241" s="7">
        <v>2016</v>
      </c>
      <c r="C241" s="7" t="s">
        <v>1125</v>
      </c>
      <c r="D241" s="7" t="s">
        <v>1204</v>
      </c>
      <c r="E241" s="7" t="s">
        <v>1205</v>
      </c>
      <c r="F241" s="7" t="s">
        <v>1207</v>
      </c>
      <c r="G241" s="7" t="s">
        <v>1130</v>
      </c>
      <c r="H241" s="7" t="s">
        <v>93</v>
      </c>
      <c r="I241" s="138">
        <v>1</v>
      </c>
      <c r="J241" s="139">
        <v>211392870</v>
      </c>
      <c r="K241" s="140">
        <v>26424.108749999999</v>
      </c>
      <c r="L241" s="7" t="s">
        <v>1192</v>
      </c>
    </row>
    <row r="242" spans="1:12" ht="14.45" x14ac:dyDescent="0.3">
      <c r="A242" s="7" t="s">
        <v>1180</v>
      </c>
      <c r="B242" s="7">
        <v>2016</v>
      </c>
      <c r="C242" s="7" t="s">
        <v>1125</v>
      </c>
      <c r="D242" s="7" t="s">
        <v>1204</v>
      </c>
      <c r="E242" s="7" t="s">
        <v>1208</v>
      </c>
      <c r="F242" s="7" t="s">
        <v>1209</v>
      </c>
      <c r="G242" s="7" t="s">
        <v>1130</v>
      </c>
      <c r="H242" s="7" t="s">
        <v>93</v>
      </c>
      <c r="I242" s="138">
        <v>6</v>
      </c>
      <c r="J242" s="139">
        <v>147076550</v>
      </c>
      <c r="K242" s="140">
        <v>18384.568749999999</v>
      </c>
      <c r="L242" s="7" t="s">
        <v>1192</v>
      </c>
    </row>
    <row r="243" spans="1:12" ht="14.45" x14ac:dyDescent="0.3">
      <c r="A243" s="7" t="s">
        <v>1180</v>
      </c>
      <c r="B243" s="7">
        <v>2016</v>
      </c>
      <c r="C243" s="7" t="s">
        <v>1095</v>
      </c>
      <c r="D243" s="7" t="s">
        <v>1098</v>
      </c>
      <c r="E243" s="7" t="s">
        <v>1101</v>
      </c>
      <c r="F243" s="7" t="s">
        <v>1210</v>
      </c>
      <c r="G243" s="7" t="s">
        <v>1060</v>
      </c>
      <c r="H243" s="7" t="s">
        <v>93</v>
      </c>
      <c r="I243" s="138">
        <v>8.9499999999999993</v>
      </c>
      <c r="J243" s="139">
        <v>290090038</v>
      </c>
      <c r="K243" s="140">
        <v>36261.25475</v>
      </c>
      <c r="L243" s="7" t="s">
        <v>1061</v>
      </c>
    </row>
    <row r="244" spans="1:12" ht="14.45" x14ac:dyDescent="0.3">
      <c r="A244" s="7" t="s">
        <v>1180</v>
      </c>
      <c r="B244" s="7">
        <v>2016</v>
      </c>
      <c r="C244" s="7" t="s">
        <v>1095</v>
      </c>
      <c r="D244" s="7" t="s">
        <v>1098</v>
      </c>
      <c r="E244" s="7" t="s">
        <v>1103</v>
      </c>
      <c r="F244" s="7" t="s">
        <v>1211</v>
      </c>
      <c r="G244" s="7" t="s">
        <v>1060</v>
      </c>
      <c r="H244" s="7" t="s">
        <v>93</v>
      </c>
      <c r="I244" s="138">
        <v>7.35</v>
      </c>
      <c r="J244" s="139">
        <v>289357075</v>
      </c>
      <c r="K244" s="140">
        <v>36169.634375000001</v>
      </c>
      <c r="L244" s="7" t="s">
        <v>1061</v>
      </c>
    </row>
    <row r="245" spans="1:12" ht="14.45" x14ac:dyDescent="0.3">
      <c r="A245" s="7" t="s">
        <v>1180</v>
      </c>
      <c r="B245" s="7">
        <v>2016</v>
      </c>
      <c r="C245" s="7" t="s">
        <v>1095</v>
      </c>
      <c r="D245" s="7" t="s">
        <v>1106</v>
      </c>
      <c r="E245" s="7" t="s">
        <v>1107</v>
      </c>
      <c r="F245" s="7" t="s">
        <v>1212</v>
      </c>
      <c r="G245" s="7" t="s">
        <v>1060</v>
      </c>
      <c r="H245" s="7" t="s">
        <v>93</v>
      </c>
      <c r="I245" s="138">
        <v>11</v>
      </c>
      <c r="J245" s="139">
        <v>266952500</v>
      </c>
      <c r="K245" s="140">
        <v>33369.0625</v>
      </c>
      <c r="L245" s="7" t="s">
        <v>1213</v>
      </c>
    </row>
    <row r="246" spans="1:12" ht="14.45" x14ac:dyDescent="0.3">
      <c r="A246" s="7" t="s">
        <v>1180</v>
      </c>
      <c r="B246" s="7">
        <v>2016</v>
      </c>
      <c r="C246" s="7" t="s">
        <v>1095</v>
      </c>
      <c r="D246" s="7" t="s">
        <v>1106</v>
      </c>
      <c r="E246" s="7" t="s">
        <v>1107</v>
      </c>
      <c r="F246" s="7" t="s">
        <v>1214</v>
      </c>
      <c r="G246" s="7" t="s">
        <v>1060</v>
      </c>
      <c r="H246" s="7" t="s">
        <v>93</v>
      </c>
      <c r="I246" s="138">
        <v>11</v>
      </c>
      <c r="J246" s="139">
        <v>178973840</v>
      </c>
      <c r="K246" s="140">
        <v>22371.73</v>
      </c>
      <c r="L246" s="7" t="s">
        <v>1213</v>
      </c>
    </row>
    <row r="247" spans="1:12" ht="14.45" x14ac:dyDescent="0.3">
      <c r="A247" s="7" t="s">
        <v>1180</v>
      </c>
      <c r="B247" s="7">
        <v>2016</v>
      </c>
      <c r="C247" s="7" t="s">
        <v>1095</v>
      </c>
      <c r="D247" s="7" t="s">
        <v>1106</v>
      </c>
      <c r="E247" s="7" t="s">
        <v>1111</v>
      </c>
      <c r="F247" s="7" t="s">
        <v>1215</v>
      </c>
      <c r="G247" s="7" t="s">
        <v>1060</v>
      </c>
      <c r="H247" s="7" t="s">
        <v>93</v>
      </c>
      <c r="I247" s="138">
        <v>9</v>
      </c>
      <c r="J247" s="139">
        <v>247694446</v>
      </c>
      <c r="K247" s="140">
        <v>30961.80575</v>
      </c>
      <c r="L247" s="7" t="s">
        <v>1213</v>
      </c>
    </row>
    <row r="248" spans="1:12" ht="14.45" x14ac:dyDescent="0.3">
      <c r="A248" s="7" t="s">
        <v>1180</v>
      </c>
      <c r="B248" s="7">
        <v>2016</v>
      </c>
      <c r="C248" s="7" t="s">
        <v>1095</v>
      </c>
      <c r="D248" s="7" t="s">
        <v>1106</v>
      </c>
      <c r="E248" s="7" t="s">
        <v>1216</v>
      </c>
      <c r="F248" s="7" t="s">
        <v>1217</v>
      </c>
      <c r="G248" s="7" t="s">
        <v>1060</v>
      </c>
      <c r="H248" s="7" t="s">
        <v>93</v>
      </c>
      <c r="I248" s="138">
        <v>6.8</v>
      </c>
      <c r="J248" s="139">
        <v>355702700</v>
      </c>
      <c r="K248" s="140">
        <v>44462.837500000001</v>
      </c>
      <c r="L248" s="7" t="s">
        <v>1213</v>
      </c>
    </row>
    <row r="249" spans="1:12" ht="14.45" x14ac:dyDescent="0.3">
      <c r="A249" s="7" t="s">
        <v>1180</v>
      </c>
      <c r="B249" s="7">
        <v>2016</v>
      </c>
      <c r="C249" s="7" t="s">
        <v>1095</v>
      </c>
      <c r="D249" s="7" t="s">
        <v>1122</v>
      </c>
      <c r="E249" s="7" t="s">
        <v>1218</v>
      </c>
      <c r="F249" s="7" t="s">
        <v>1219</v>
      </c>
      <c r="G249" s="7" t="s">
        <v>1074</v>
      </c>
      <c r="H249" s="7" t="s">
        <v>93</v>
      </c>
      <c r="I249" s="138">
        <v>5.3</v>
      </c>
      <c r="J249" s="139">
        <v>637596050</v>
      </c>
      <c r="K249" s="140">
        <v>79699.506250000006</v>
      </c>
      <c r="L249" s="7" t="s">
        <v>1213</v>
      </c>
    </row>
    <row r="250" spans="1:12" ht="14.45" x14ac:dyDescent="0.3">
      <c r="A250" s="7" t="s">
        <v>1180</v>
      </c>
      <c r="B250" s="7">
        <v>2016</v>
      </c>
      <c r="C250" s="7" t="s">
        <v>1095</v>
      </c>
      <c r="D250" s="7" t="s">
        <v>1122</v>
      </c>
      <c r="E250" s="7" t="s">
        <v>1218</v>
      </c>
      <c r="F250" s="7" t="s">
        <v>1220</v>
      </c>
      <c r="G250" s="7" t="s">
        <v>1074</v>
      </c>
      <c r="H250" s="7" t="s">
        <v>93</v>
      </c>
      <c r="I250" s="138">
        <v>3.2</v>
      </c>
      <c r="J250" s="139">
        <v>423281642</v>
      </c>
      <c r="K250" s="140">
        <v>52910.205249999999</v>
      </c>
      <c r="L250" s="7" t="s">
        <v>1213</v>
      </c>
    </row>
    <row r="251" spans="1:12" ht="14.45" x14ac:dyDescent="0.3">
      <c r="A251" s="7" t="s">
        <v>1180</v>
      </c>
      <c r="B251" s="7">
        <v>2016</v>
      </c>
      <c r="C251" s="7" t="s">
        <v>1095</v>
      </c>
      <c r="D251" s="7" t="s">
        <v>1122</v>
      </c>
      <c r="E251" s="7" t="s">
        <v>1221</v>
      </c>
      <c r="F251" s="7" t="s">
        <v>787</v>
      </c>
      <c r="G251" s="7" t="s">
        <v>1074</v>
      </c>
      <c r="H251" s="7" t="s">
        <v>93</v>
      </c>
      <c r="I251" s="138">
        <v>4.2</v>
      </c>
      <c r="J251" s="139">
        <v>174281190</v>
      </c>
      <c r="K251" s="140">
        <v>21785.14875</v>
      </c>
      <c r="L251" s="7" t="s">
        <v>1213</v>
      </c>
    </row>
    <row r="252" spans="1:12" ht="14.45" x14ac:dyDescent="0.3">
      <c r="A252" s="7" t="s">
        <v>1180</v>
      </c>
      <c r="B252" s="7">
        <v>2016</v>
      </c>
      <c r="C252" s="7" t="s">
        <v>1095</v>
      </c>
      <c r="D252" s="7" t="s">
        <v>1122</v>
      </c>
      <c r="E252" s="7" t="s">
        <v>1221</v>
      </c>
      <c r="F252" s="7" t="s">
        <v>1222</v>
      </c>
      <c r="G252" s="7" t="s">
        <v>1074</v>
      </c>
      <c r="H252" s="7" t="s">
        <v>93</v>
      </c>
      <c r="I252" s="138">
        <v>10</v>
      </c>
      <c r="J252" s="139">
        <v>638198960</v>
      </c>
      <c r="K252" s="140">
        <v>79774.87</v>
      </c>
      <c r="L252" s="7" t="s">
        <v>1213</v>
      </c>
    </row>
    <row r="253" spans="1:12" ht="14.45" x14ac:dyDescent="0.3">
      <c r="A253" s="7" t="s">
        <v>1180</v>
      </c>
      <c r="B253" s="7">
        <v>2016</v>
      </c>
      <c r="C253" s="7" t="s">
        <v>1095</v>
      </c>
      <c r="D253" s="7" t="s">
        <v>1122</v>
      </c>
      <c r="E253" s="7" t="s">
        <v>1223</v>
      </c>
      <c r="F253" s="7" t="s">
        <v>1224</v>
      </c>
      <c r="G253" s="7" t="s">
        <v>1074</v>
      </c>
      <c r="H253" s="7" t="s">
        <v>93</v>
      </c>
      <c r="I253" s="138">
        <v>6.25</v>
      </c>
      <c r="J253" s="139">
        <v>798804250</v>
      </c>
      <c r="K253" s="140">
        <v>99850.53125</v>
      </c>
      <c r="L253" s="7" t="s">
        <v>1213</v>
      </c>
    </row>
    <row r="254" spans="1:12" ht="14.45" x14ac:dyDescent="0.3">
      <c r="A254" s="7" t="s">
        <v>1180</v>
      </c>
      <c r="B254" s="7">
        <v>2016</v>
      </c>
      <c r="C254" s="7" t="s">
        <v>1095</v>
      </c>
      <c r="D254" s="7" t="s">
        <v>1122</v>
      </c>
      <c r="E254" s="7" t="s">
        <v>1225</v>
      </c>
      <c r="F254" s="7" t="s">
        <v>1226</v>
      </c>
      <c r="G254" s="7" t="s">
        <v>1060</v>
      </c>
      <c r="H254" s="7" t="s">
        <v>93</v>
      </c>
      <c r="I254" s="138">
        <v>5.2</v>
      </c>
      <c r="J254" s="139">
        <v>639097780</v>
      </c>
      <c r="K254" s="140">
        <v>79887.222500000003</v>
      </c>
      <c r="L254" s="7" t="s">
        <v>1213</v>
      </c>
    </row>
    <row r="255" spans="1:12" ht="14.45" x14ac:dyDescent="0.3">
      <c r="A255" s="7" t="s">
        <v>1180</v>
      </c>
      <c r="B255" s="7">
        <v>2016</v>
      </c>
      <c r="C255" s="7" t="s">
        <v>1095</v>
      </c>
      <c r="D255" s="7" t="s">
        <v>1113</v>
      </c>
      <c r="E255" s="7" t="s">
        <v>1120</v>
      </c>
      <c r="F255" s="7" t="s">
        <v>1227</v>
      </c>
      <c r="G255" s="7" t="s">
        <v>1074</v>
      </c>
      <c r="H255" s="7" t="s">
        <v>93</v>
      </c>
      <c r="I255" s="138">
        <v>3</v>
      </c>
      <c r="J255" s="139">
        <v>66329000</v>
      </c>
      <c r="K255" s="140">
        <v>8291.125</v>
      </c>
      <c r="L255" s="7" t="s">
        <v>1061</v>
      </c>
    </row>
    <row r="256" spans="1:12" ht="14.45" x14ac:dyDescent="0.3">
      <c r="A256" s="7" t="s">
        <v>1180</v>
      </c>
      <c r="B256" s="7">
        <v>2016</v>
      </c>
      <c r="C256" s="7" t="s">
        <v>1095</v>
      </c>
      <c r="D256" s="7" t="s">
        <v>1113</v>
      </c>
      <c r="E256" s="7" t="s">
        <v>1114</v>
      </c>
      <c r="F256" s="7" t="s">
        <v>1228</v>
      </c>
      <c r="G256" s="7" t="s">
        <v>1074</v>
      </c>
      <c r="H256" s="7" t="s">
        <v>93</v>
      </c>
      <c r="I256" s="138">
        <v>3.4</v>
      </c>
      <c r="J256" s="139">
        <v>129839100</v>
      </c>
      <c r="K256" s="140">
        <v>16229.887500000001</v>
      </c>
      <c r="L256" s="7" t="s">
        <v>1061</v>
      </c>
    </row>
    <row r="257" spans="1:12" ht="14.45" x14ac:dyDescent="0.3">
      <c r="A257" s="7" t="s">
        <v>1180</v>
      </c>
      <c r="B257" s="7">
        <v>2016</v>
      </c>
      <c r="C257" s="7" t="s">
        <v>1095</v>
      </c>
      <c r="D257" s="7" t="s">
        <v>1113</v>
      </c>
      <c r="E257" s="7" t="s">
        <v>1114</v>
      </c>
      <c r="F257" s="7" t="s">
        <v>1229</v>
      </c>
      <c r="G257" s="7" t="s">
        <v>1074</v>
      </c>
      <c r="H257" s="7" t="s">
        <v>93</v>
      </c>
      <c r="I257" s="138">
        <v>4.5</v>
      </c>
      <c r="J257" s="139">
        <v>318971390</v>
      </c>
      <c r="K257" s="140">
        <v>39871.423750000002</v>
      </c>
      <c r="L257" s="7" t="s">
        <v>1061</v>
      </c>
    </row>
    <row r="258" spans="1:12" ht="14.45" x14ac:dyDescent="0.3">
      <c r="A258" s="7" t="s">
        <v>1180</v>
      </c>
      <c r="B258" s="7">
        <v>2016</v>
      </c>
      <c r="C258" s="7" t="s">
        <v>1095</v>
      </c>
      <c r="D258" s="7" t="s">
        <v>1113</v>
      </c>
      <c r="E258" s="7" t="s">
        <v>1118</v>
      </c>
      <c r="F258" s="7" t="s">
        <v>1230</v>
      </c>
      <c r="G258" s="7" t="s">
        <v>1074</v>
      </c>
      <c r="H258" s="7" t="s">
        <v>93</v>
      </c>
      <c r="I258" s="138">
        <v>8.35</v>
      </c>
      <c r="J258" s="139">
        <v>238048625</v>
      </c>
      <c r="K258" s="140">
        <v>29756.078125</v>
      </c>
      <c r="L258" s="7" t="s">
        <v>1061</v>
      </c>
    </row>
    <row r="259" spans="1:12" ht="14.45" x14ac:dyDescent="0.3">
      <c r="A259" s="7" t="s">
        <v>1180</v>
      </c>
      <c r="B259" s="7">
        <v>2016</v>
      </c>
      <c r="C259" s="7" t="s">
        <v>1095</v>
      </c>
      <c r="D259" s="7" t="s">
        <v>1113</v>
      </c>
      <c r="E259" s="7" t="s">
        <v>1116</v>
      </c>
      <c r="F259" s="7" t="s">
        <v>1231</v>
      </c>
      <c r="G259" s="7" t="s">
        <v>1232</v>
      </c>
      <c r="H259" s="7" t="s">
        <v>93</v>
      </c>
      <c r="I259" s="138">
        <v>1</v>
      </c>
      <c r="J259" s="139">
        <v>318112185</v>
      </c>
      <c r="K259" s="140">
        <v>39764.023125</v>
      </c>
      <c r="L259" s="7" t="s">
        <v>1061</v>
      </c>
    </row>
    <row r="260" spans="1:12" ht="14.45" x14ac:dyDescent="0.3">
      <c r="A260" s="7" t="s">
        <v>1180</v>
      </c>
      <c r="B260" s="7">
        <v>2016</v>
      </c>
      <c r="C260" s="7" t="s">
        <v>1095</v>
      </c>
      <c r="D260" s="7" t="s">
        <v>1233</v>
      </c>
      <c r="E260" s="7" t="s">
        <v>1234</v>
      </c>
      <c r="F260" s="7" t="s">
        <v>1235</v>
      </c>
      <c r="G260" s="7" t="s">
        <v>1060</v>
      </c>
      <c r="H260" s="7" t="s">
        <v>93</v>
      </c>
      <c r="I260" s="138">
        <v>1</v>
      </c>
      <c r="J260" s="139">
        <v>119158700</v>
      </c>
      <c r="K260" s="140">
        <v>14894.8375</v>
      </c>
      <c r="L260" s="7" t="s">
        <v>1236</v>
      </c>
    </row>
    <row r="261" spans="1:12" ht="14.45" x14ac:dyDescent="0.3">
      <c r="A261" s="7" t="s">
        <v>1180</v>
      </c>
      <c r="B261" s="7">
        <v>2016</v>
      </c>
      <c r="C261" s="7" t="s">
        <v>1095</v>
      </c>
      <c r="D261" s="7" t="s">
        <v>1052</v>
      </c>
      <c r="E261" s="7" t="s">
        <v>1237</v>
      </c>
      <c r="F261" s="7" t="s">
        <v>1238</v>
      </c>
      <c r="G261" s="7" t="s">
        <v>1060</v>
      </c>
      <c r="H261" s="7" t="s">
        <v>93</v>
      </c>
      <c r="I261" s="138">
        <v>7</v>
      </c>
      <c r="J261" s="139">
        <v>311368025</v>
      </c>
      <c r="K261" s="140">
        <v>38921.003125000003</v>
      </c>
      <c r="L261" s="7" t="s">
        <v>1061</v>
      </c>
    </row>
    <row r="262" spans="1:12" ht="14.45" x14ac:dyDescent="0.3">
      <c r="A262" s="7" t="s">
        <v>1180</v>
      </c>
      <c r="B262" s="7">
        <v>2016</v>
      </c>
      <c r="C262" s="7" t="s">
        <v>1095</v>
      </c>
      <c r="D262" s="7" t="s">
        <v>1052</v>
      </c>
      <c r="E262" s="7" t="s">
        <v>1237</v>
      </c>
      <c r="F262" s="7" t="s">
        <v>1239</v>
      </c>
      <c r="G262" s="7" t="s">
        <v>1060</v>
      </c>
      <c r="H262" s="7" t="s">
        <v>93</v>
      </c>
      <c r="I262" s="138">
        <v>10</v>
      </c>
      <c r="J262" s="139">
        <v>298785455</v>
      </c>
      <c r="K262" s="140">
        <v>37348.181875000002</v>
      </c>
      <c r="L262" s="7" t="s">
        <v>1061</v>
      </c>
    </row>
    <row r="263" spans="1:12" ht="14.45" x14ac:dyDescent="0.3">
      <c r="A263" s="7" t="s">
        <v>1180</v>
      </c>
      <c r="B263" s="7">
        <v>2016</v>
      </c>
      <c r="C263" s="7" t="s">
        <v>1095</v>
      </c>
      <c r="D263" s="7" t="s">
        <v>1052</v>
      </c>
      <c r="E263" s="7" t="s">
        <v>1240</v>
      </c>
      <c r="F263" s="7" t="s">
        <v>1241</v>
      </c>
      <c r="G263" s="7" t="s">
        <v>1060</v>
      </c>
      <c r="H263" s="7" t="s">
        <v>93</v>
      </c>
      <c r="I263" s="138">
        <v>3.05</v>
      </c>
      <c r="J263" s="139">
        <v>296451200</v>
      </c>
      <c r="K263" s="140">
        <v>37056.400000000001</v>
      </c>
      <c r="L263" s="7" t="s">
        <v>1061</v>
      </c>
    </row>
    <row r="264" spans="1:12" ht="14.45" x14ac:dyDescent="0.3">
      <c r="A264" s="7" t="s">
        <v>1180</v>
      </c>
      <c r="B264" s="7">
        <v>2016</v>
      </c>
      <c r="C264" s="7" t="s">
        <v>1057</v>
      </c>
      <c r="D264" s="7" t="s">
        <v>1077</v>
      </c>
      <c r="E264" s="7" t="s">
        <v>1242</v>
      </c>
      <c r="F264" s="7" t="s">
        <v>1243</v>
      </c>
      <c r="G264" s="7" t="s">
        <v>1060</v>
      </c>
      <c r="H264" s="7" t="s">
        <v>93</v>
      </c>
      <c r="I264" s="138">
        <v>9.4</v>
      </c>
      <c r="J264" s="139">
        <v>238402055</v>
      </c>
      <c r="K264" s="140">
        <v>29800.256874999999</v>
      </c>
      <c r="L264" s="7" t="s">
        <v>689</v>
      </c>
    </row>
    <row r="265" spans="1:12" ht="14.45" x14ac:dyDescent="0.3">
      <c r="A265" s="7" t="s">
        <v>1180</v>
      </c>
      <c r="B265" s="7">
        <v>2016</v>
      </c>
      <c r="C265" s="7" t="s">
        <v>1156</v>
      </c>
      <c r="D265" s="7" t="s">
        <v>1162</v>
      </c>
      <c r="E265" s="7" t="s">
        <v>1244</v>
      </c>
      <c r="F265" s="7" t="s">
        <v>1245</v>
      </c>
      <c r="G265" s="7" t="s">
        <v>1060</v>
      </c>
      <c r="H265" s="7" t="s">
        <v>93</v>
      </c>
      <c r="I265" s="138">
        <v>10</v>
      </c>
      <c r="J265" s="139">
        <v>319980000</v>
      </c>
      <c r="K265" s="140">
        <v>39997.5</v>
      </c>
      <c r="L265" s="7" t="s">
        <v>1189</v>
      </c>
    </row>
    <row r="266" spans="1:12" ht="14.45" x14ac:dyDescent="0.3">
      <c r="A266" s="7" t="s">
        <v>1180</v>
      </c>
      <c r="B266" s="7">
        <v>2016</v>
      </c>
      <c r="C266" s="7" t="s">
        <v>1156</v>
      </c>
      <c r="D266" s="7" t="s">
        <v>1162</v>
      </c>
      <c r="E266" s="7" t="s">
        <v>1169</v>
      </c>
      <c r="F266" s="7" t="s">
        <v>1246</v>
      </c>
      <c r="G266" s="7" t="s">
        <v>1060</v>
      </c>
      <c r="H266" s="7" t="s">
        <v>93</v>
      </c>
      <c r="I266" s="138">
        <v>8</v>
      </c>
      <c r="J266" s="139">
        <v>320000000</v>
      </c>
      <c r="K266" s="140">
        <v>40000</v>
      </c>
      <c r="L266" s="7" t="s">
        <v>1189</v>
      </c>
    </row>
    <row r="267" spans="1:12" ht="14.45" x14ac:dyDescent="0.3">
      <c r="A267" s="7" t="s">
        <v>1180</v>
      </c>
      <c r="B267" s="7">
        <v>2016</v>
      </c>
      <c r="C267" s="7" t="s">
        <v>1156</v>
      </c>
      <c r="D267" s="7" t="s">
        <v>1162</v>
      </c>
      <c r="E267" s="7" t="s">
        <v>1163</v>
      </c>
      <c r="F267" s="7" t="s">
        <v>1247</v>
      </c>
      <c r="G267" s="7" t="s">
        <v>1060</v>
      </c>
      <c r="H267" s="7" t="s">
        <v>93</v>
      </c>
      <c r="I267" s="138">
        <v>5</v>
      </c>
      <c r="J267" s="139">
        <v>239550000</v>
      </c>
      <c r="K267" s="140">
        <v>29943.75</v>
      </c>
      <c r="L267" s="7" t="s">
        <v>1248</v>
      </c>
    </row>
    <row r="268" spans="1:12" x14ac:dyDescent="0.25">
      <c r="A268" s="7" t="s">
        <v>1180</v>
      </c>
      <c r="B268" s="7">
        <v>2016</v>
      </c>
      <c r="C268" s="7" t="s">
        <v>1143</v>
      </c>
      <c r="D268" s="7" t="s">
        <v>1148</v>
      </c>
      <c r="E268" s="7" t="s">
        <v>1153</v>
      </c>
      <c r="F268" s="7" t="s">
        <v>1249</v>
      </c>
      <c r="G268" s="7" t="s">
        <v>1130</v>
      </c>
      <c r="H268" s="7" t="s">
        <v>93</v>
      </c>
      <c r="I268" s="7">
        <v>5.6</v>
      </c>
      <c r="J268" s="139">
        <v>319710275</v>
      </c>
      <c r="K268" s="140">
        <v>39963.784375000003</v>
      </c>
      <c r="L268" s="7" t="s">
        <v>689</v>
      </c>
    </row>
    <row r="269" spans="1:12" x14ac:dyDescent="0.25">
      <c r="A269" s="7" t="s">
        <v>1180</v>
      </c>
      <c r="B269" s="7">
        <v>2016</v>
      </c>
      <c r="C269" s="7" t="s">
        <v>1250</v>
      </c>
      <c r="D269" s="7" t="s">
        <v>1251</v>
      </c>
      <c r="E269" s="7" t="s">
        <v>1252</v>
      </c>
      <c r="F269" s="7" t="s">
        <v>1253</v>
      </c>
      <c r="G269" s="7" t="s">
        <v>1232</v>
      </c>
      <c r="H269" s="7" t="s">
        <v>93</v>
      </c>
      <c r="I269" s="138">
        <v>2</v>
      </c>
      <c r="J269" s="139">
        <v>314822630</v>
      </c>
      <c r="K269" s="140">
        <v>39352.828750000001</v>
      </c>
      <c r="L269" s="7" t="s">
        <v>689</v>
      </c>
    </row>
    <row r="270" spans="1:12" x14ac:dyDescent="0.25">
      <c r="A270" s="7" t="s">
        <v>1180</v>
      </c>
      <c r="B270" s="7">
        <v>2016</v>
      </c>
      <c r="C270" s="7" t="s">
        <v>1250</v>
      </c>
      <c r="D270" s="7" t="s">
        <v>1251</v>
      </c>
      <c r="E270" s="7" t="s">
        <v>1254</v>
      </c>
      <c r="F270" s="7" t="s">
        <v>1255</v>
      </c>
      <c r="G270" s="7" t="s">
        <v>1232</v>
      </c>
      <c r="H270" s="7" t="s">
        <v>93</v>
      </c>
      <c r="I270" s="138">
        <v>2.9</v>
      </c>
      <c r="J270" s="139">
        <v>388787964</v>
      </c>
      <c r="K270" s="140">
        <v>48598.495499999997</v>
      </c>
      <c r="L270" s="7" t="s">
        <v>689</v>
      </c>
    </row>
    <row r="271" spans="1:12" x14ac:dyDescent="0.25">
      <c r="A271" s="7" t="s">
        <v>1180</v>
      </c>
      <c r="B271" s="7">
        <v>2016</v>
      </c>
      <c r="C271" s="7" t="s">
        <v>1250</v>
      </c>
      <c r="D271" s="7" t="s">
        <v>1251</v>
      </c>
      <c r="E271" s="7" t="s">
        <v>1256</v>
      </c>
      <c r="F271" s="7" t="s">
        <v>1257</v>
      </c>
      <c r="G271" s="7" t="s">
        <v>1232</v>
      </c>
      <c r="H271" s="7" t="s">
        <v>93</v>
      </c>
      <c r="I271" s="138">
        <v>2.9</v>
      </c>
      <c r="J271" s="139">
        <v>390681875</v>
      </c>
      <c r="K271" s="140">
        <v>48835.234375</v>
      </c>
      <c r="L271" s="7" t="s">
        <v>689</v>
      </c>
    </row>
    <row r="272" spans="1:12" x14ac:dyDescent="0.25">
      <c r="A272" s="7" t="s">
        <v>1180</v>
      </c>
      <c r="B272" s="7">
        <v>2016</v>
      </c>
      <c r="C272" s="7" t="s">
        <v>1250</v>
      </c>
      <c r="D272" s="7" t="s">
        <v>1251</v>
      </c>
      <c r="E272" s="7" t="s">
        <v>1258</v>
      </c>
      <c r="F272" s="7" t="s">
        <v>1259</v>
      </c>
      <c r="G272" s="7" t="s">
        <v>1232</v>
      </c>
      <c r="H272" s="7" t="s">
        <v>93</v>
      </c>
      <c r="I272" s="138">
        <v>1.5</v>
      </c>
      <c r="J272" s="139">
        <v>237665213</v>
      </c>
      <c r="K272" s="140">
        <v>29708.151624999999</v>
      </c>
      <c r="L272" s="7" t="s">
        <v>689</v>
      </c>
    </row>
    <row r="273" spans="1:12" x14ac:dyDescent="0.25">
      <c r="A273" s="7" t="s">
        <v>1180</v>
      </c>
      <c r="B273" s="7">
        <v>2016</v>
      </c>
      <c r="C273" s="7" t="s">
        <v>1250</v>
      </c>
      <c r="D273" s="7" t="s">
        <v>1251</v>
      </c>
      <c r="E273" s="7" t="s">
        <v>1260</v>
      </c>
      <c r="F273" s="7" t="s">
        <v>1261</v>
      </c>
      <c r="G273" s="7" t="s">
        <v>1232</v>
      </c>
      <c r="H273" s="7" t="s">
        <v>93</v>
      </c>
      <c r="I273" s="138">
        <v>1.9</v>
      </c>
      <c r="J273" s="139">
        <v>316487928</v>
      </c>
      <c r="K273" s="140">
        <v>39560.991000000002</v>
      </c>
      <c r="L273" s="7" t="s">
        <v>689</v>
      </c>
    </row>
    <row r="274" spans="1:12" x14ac:dyDescent="0.25">
      <c r="A274" s="7" t="s">
        <v>1180</v>
      </c>
      <c r="B274" s="7">
        <v>2016</v>
      </c>
      <c r="C274" s="7" t="s">
        <v>1250</v>
      </c>
      <c r="D274" s="7" t="s">
        <v>1262</v>
      </c>
      <c r="E274" s="7" t="s">
        <v>1263</v>
      </c>
      <c r="F274" s="7" t="s">
        <v>1264</v>
      </c>
      <c r="G274" s="7" t="s">
        <v>1232</v>
      </c>
      <c r="H274" s="7" t="s">
        <v>93</v>
      </c>
      <c r="I274" s="138">
        <v>1.4</v>
      </c>
      <c r="J274" s="139">
        <v>237927350</v>
      </c>
      <c r="K274" s="140">
        <v>29740.918750000001</v>
      </c>
      <c r="L274" s="7" t="s">
        <v>689</v>
      </c>
    </row>
    <row r="275" spans="1:12" x14ac:dyDescent="0.25">
      <c r="A275" s="7" t="s">
        <v>1180</v>
      </c>
      <c r="B275" s="7">
        <v>2016</v>
      </c>
      <c r="C275" s="7" t="s">
        <v>1250</v>
      </c>
      <c r="D275" s="7" t="s">
        <v>953</v>
      </c>
      <c r="E275" s="7" t="s">
        <v>804</v>
      </c>
      <c r="F275" s="7" t="s">
        <v>804</v>
      </c>
      <c r="G275" s="7" t="s">
        <v>1232</v>
      </c>
      <c r="H275" s="7" t="s">
        <v>93</v>
      </c>
      <c r="I275" s="138">
        <v>2</v>
      </c>
      <c r="J275" s="139">
        <v>239273149</v>
      </c>
      <c r="K275" s="140">
        <v>29909.143625000001</v>
      </c>
      <c r="L275" s="7" t="s">
        <v>689</v>
      </c>
    </row>
    <row r="276" spans="1:12" x14ac:dyDescent="0.25">
      <c r="A276" s="7" t="s">
        <v>1180</v>
      </c>
      <c r="B276" s="7">
        <v>2016</v>
      </c>
      <c r="C276" s="7" t="s">
        <v>1250</v>
      </c>
      <c r="D276" s="7" t="s">
        <v>953</v>
      </c>
      <c r="E276" s="7" t="s">
        <v>804</v>
      </c>
      <c r="F276" s="7" t="s">
        <v>1265</v>
      </c>
      <c r="G276" s="7" t="s">
        <v>1232</v>
      </c>
      <c r="H276" s="7" t="s">
        <v>93</v>
      </c>
      <c r="I276" s="138">
        <v>1.93</v>
      </c>
      <c r="J276" s="139">
        <v>229113337</v>
      </c>
      <c r="K276" s="140">
        <v>28639.167125</v>
      </c>
      <c r="L276" s="7" t="s">
        <v>689</v>
      </c>
    </row>
    <row r="277" spans="1:12" ht="14.45" hidden="1" x14ac:dyDescent="0.3">
      <c r="A277" s="7"/>
      <c r="B277" s="7"/>
      <c r="C277" s="7"/>
      <c r="D277" s="7"/>
      <c r="E277" s="7"/>
      <c r="F277" s="7"/>
      <c r="G277" s="7"/>
      <c r="H277" s="7"/>
      <c r="I277" s="141">
        <f>SUM(I229:I276)</f>
        <v>244.98000000000002</v>
      </c>
      <c r="J277" s="142">
        <f>SUM(J229:J276)</f>
        <v>14798985688</v>
      </c>
      <c r="K277" s="142">
        <f>SUM(K229:K276)</f>
        <v>1849873.2109999999</v>
      </c>
      <c r="L277" s="53"/>
    </row>
    <row r="278" spans="1:12" ht="14.45" hidden="1" x14ac:dyDescent="0.3">
      <c r="A278" s="7"/>
      <c r="B278" s="7"/>
      <c r="C278" s="153" t="s">
        <v>1266</v>
      </c>
      <c r="D278" s="7"/>
      <c r="E278" s="7"/>
      <c r="F278" s="7"/>
      <c r="G278" s="143" t="s">
        <v>1267</v>
      </c>
      <c r="H278" s="144" t="s">
        <v>93</v>
      </c>
      <c r="I278" s="145">
        <f>I277+I228+I174+I132+I43</f>
        <v>1439.9327000000001</v>
      </c>
      <c r="J278" s="145">
        <f>J277+J228+J174+J132+J43</f>
        <v>64669641521.700005</v>
      </c>
      <c r="K278" s="145">
        <f>K277+K228+K174+K132+K43</f>
        <v>8075752.1902124994</v>
      </c>
      <c r="L278" s="16"/>
    </row>
  </sheetData>
  <autoFilter ref="A1:L278">
    <filterColumn colId="0">
      <filters>
        <filter val="Cycle XIII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PRF III Road</vt:lpstr>
      <vt:lpstr>PRFII Road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2018-11-14T09:32:48Z</dcterms:created>
  <dcterms:modified xsi:type="dcterms:W3CDTF">2018-11-27T08:16:00Z</dcterms:modified>
</cp:coreProperties>
</file>